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Φύλλο1" sheetId="1" r:id="rId1"/>
    <sheet name="Φύλλο3" sheetId="3" r:id="rId2"/>
  </sheets>
  <definedNames>
    <definedName name="_xlnm.Print_Area" localSheetId="0">Φύλλο1!$A$1:$F$85</definedName>
  </definedNames>
  <calcPr calcId="125725"/>
</workbook>
</file>

<file path=xl/calcChain.xml><?xml version="1.0" encoding="utf-8"?>
<calcChain xmlns="http://schemas.openxmlformats.org/spreadsheetml/2006/main">
  <c r="F67" i="1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</calcChain>
</file>

<file path=xl/sharedStrings.xml><?xml version="1.0" encoding="utf-8"?>
<sst xmlns="http://schemas.openxmlformats.org/spreadsheetml/2006/main" count="112" uniqueCount="73">
  <si>
    <t xml:space="preserve">ΕΛΛΗΝΙΚΗ ΔΗΜΟΚΡΑΤΙΑ                                                    </t>
  </si>
  <si>
    <t xml:space="preserve">ΔΗΜΟΣ ΞΑΝΘΗΣ                                                                  </t>
  </si>
  <si>
    <t xml:space="preserve">Τηλ.: 25140 - 68003                                                          </t>
  </si>
  <si>
    <t>ΝΟΜΟΣ ΞΑΝΘΗΣ</t>
  </si>
  <si>
    <t>Πληρ. Βασίλα Αναστασία</t>
  </si>
  <si>
    <t>ΠΕΡΙΓΡΑΦΗ ΕΙΔΟΥΣ</t>
  </si>
  <si>
    <t>ΠΟΣΟΤΗΤΑ</t>
  </si>
  <si>
    <t>ΤΙΜΗ ΜΟΝΑΔΑΣ</t>
  </si>
  <si>
    <t>ΜΕΡΙΚΗ ΔΑΠΑΝΗ</t>
  </si>
  <si>
    <t>α/α</t>
  </si>
  <si>
    <t>ΣΥΝΟΛΟ</t>
  </si>
  <si>
    <t>ΓΕΝΙΚΟ ΣΥΝΟΛΟ</t>
  </si>
  <si>
    <t xml:space="preserve">Δ/νση Περιβάλλοντος </t>
  </si>
  <si>
    <t>&amp; Ποιότητας Ζωής</t>
  </si>
  <si>
    <t>Τμήμα Πρασίνου</t>
  </si>
  <si>
    <t>ΦΠΑ 24 %</t>
  </si>
  <si>
    <t>ΠΡΟΜΗΘΕΙΑ ΜΕΣΩΝ ΑΡΔΕΥΣΗΣ</t>
  </si>
  <si>
    <t>POP UP 3504 Γραναζωτο ρυθμ. 20 μεσαίο</t>
  </si>
  <si>
    <t>Σταλαχτές ρυθμιζόμενους κόκκινους</t>
  </si>
  <si>
    <t>Μεταλλικές βάνες 3/4''</t>
  </si>
  <si>
    <t xml:space="preserve">Λάστιχο ποτίσματος 3/4'' </t>
  </si>
  <si>
    <t>Λάστιχο ποτίσματος 1/2''</t>
  </si>
  <si>
    <t>Βρύσες 1/2'' σε 3/4''</t>
  </si>
  <si>
    <t xml:space="preserve">Αρ. Μελέτης: Π4/2018                                                     </t>
  </si>
  <si>
    <t>Σφικτήρες 3/4''</t>
  </si>
  <si>
    <t>Φρεάτια πλαστικά τετράγωνα ποτίσματος 30Χ40</t>
  </si>
  <si>
    <t>Περικόχλιο (ρακορ) πολυαιθυλ. Φ25</t>
  </si>
  <si>
    <t>Ομπρέλες στατικές μικρές POP UP 12VAN</t>
  </si>
  <si>
    <t>Σωλήνα Πολυαιθυλ. Φ20</t>
  </si>
  <si>
    <t xml:space="preserve">Σωλήνα πολυαιθυλ. με ενσωματωμένες                        σταγόνες ανά 30 cm Φ20   </t>
  </si>
  <si>
    <t>Σωλήνα πολυαιθυλ. με ενσωματωμένες                        σταγόνες ανά 50 cm Φ20</t>
  </si>
  <si>
    <t>Ταφ πολυααιθυλ. με ρακορ Φ20</t>
  </si>
  <si>
    <t>Γωνίες πολυαιθυλ. 1/2" Φ20</t>
  </si>
  <si>
    <t xml:space="preserve">Τερματικές γωνίες Φ32Χ3/4'' </t>
  </si>
  <si>
    <t xml:space="preserve">Τερματικές γωνίες Φ32Χ1/2'' </t>
  </si>
  <si>
    <t xml:space="preserve">Βάνες Πολυαιθυλ. θηλ. Σφαιρικές 1'' </t>
  </si>
  <si>
    <t>Ταφ πολυααιθυλ. 1'' Φ25</t>
  </si>
  <si>
    <t>Γωνίες πολυαιθυλ. 1'' Φ25</t>
  </si>
  <si>
    <t>Μακαρονάκι (σωλήνας) Φ8</t>
  </si>
  <si>
    <t>Βάνες Πολυαιθυλ. αρσενικές 3/4'' σε Φ25</t>
  </si>
  <si>
    <t>Βάνες πολυαιθυλ. θηλυκές 3/4'' σε Φ25</t>
  </si>
  <si>
    <t>Βάνες Πολυαιθυλ. Βιδωτές Φ20 1/2"</t>
  </si>
  <si>
    <t>Σωλήνας Φ32</t>
  </si>
  <si>
    <t>Ταφ Φ32Χ3/4''ΧΦ32</t>
  </si>
  <si>
    <t>Ταφ Φ32Χ1/2''ΧΦ32</t>
  </si>
  <si>
    <t xml:space="preserve">Ομπρέλες στατικές μικρό στέλεχος  </t>
  </si>
  <si>
    <t>Συστολές Αμερικής 3/4''Χ1/2''</t>
  </si>
  <si>
    <t>Τάπες πολυαιθυλ. αρσενικές Φ50 και θηλυκές Φ50</t>
  </si>
  <si>
    <t>Ταφ Φ8 - ενώσεις Φ8</t>
  </si>
  <si>
    <t>Μπεκ μεταλλικά 3/4'' για εξωτερικά λάστιχα 3/4''</t>
  </si>
  <si>
    <t>ΜΟΝΑΔΑ</t>
  </si>
  <si>
    <t xml:space="preserve">Τεμ.                         </t>
  </si>
  <si>
    <t>m</t>
  </si>
  <si>
    <t>Τεμ.    ακροφυσιο                                              12VAN</t>
  </si>
  <si>
    <t>Τεμ. ΚόλουρεςΧ50m</t>
  </si>
  <si>
    <t xml:space="preserve">Τεμ.                      το καθένα                          </t>
  </si>
  <si>
    <t xml:space="preserve">Φρεάτια πλαστικά στρόγγυλα                                    ποτίσματος διαμ. 20 cm </t>
  </si>
  <si>
    <t>Ρακόρ Πολυαιθυλ. Κομπλέ με φις Φ20</t>
  </si>
  <si>
    <t>Μούφα (ενώσεις) πολυαιθυλ. Φ20</t>
  </si>
  <si>
    <t>Νίπελ πολυαιθυλ. 1/2" Φ20</t>
  </si>
  <si>
    <t>Ρακόρ Πολυαιθυλ. Φ32Χ1'' αρσενικό</t>
  </si>
  <si>
    <t>POP UP 5000 Γραναζωτό ρυθμ. 20 μεγάλο</t>
  </si>
  <si>
    <t>Ηλεκτροβάνες 1'' θηλ.+ θηλ.</t>
  </si>
  <si>
    <t>Τεφλόν  συσκευασίες</t>
  </si>
  <si>
    <t>Νίπελ 3/4''</t>
  </si>
  <si>
    <t xml:space="preserve">Νίπελ πολυαιθυλ. 1'' Φ25 </t>
  </si>
  <si>
    <t>Δυόφθαλμα τερματικά Φ20</t>
  </si>
  <si>
    <t>Κολεκτέρ 2-3 και 4 στάσεων</t>
  </si>
  <si>
    <t>ΠΡΟΫΠΟΛΟΓΙΣΜΟΣ ΠΡΟΣΦΟΡΑΣ</t>
  </si>
  <si>
    <t>Ο ΠΡΟΣΦΕΡΩΝ</t>
  </si>
  <si>
    <t>ΠΟΣΟΣΤΟ ΕΚΠΤΩΣΗΣ ΕΠΙ ΤΟΙΣ ΕΚΑΤΟ ΤΩΝ ΕΝΔΕΙΚΤΙΚΩΝ ΤΙΜΩΝ ΤΗΣ ΜΕΛΕΤΗΣ:</t>
  </si>
  <si>
    <t>ΟΛΟΓΡΑΦΩΣ:………………………………………………………………………………………………………………..</t>
  </si>
  <si>
    <t>ΑΡΙΘΜΗΤΙΚΩΣ:………………………………………………………………………………………………………………..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</si>
</sst>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u/>
      <sz val="10"/>
      <color theme="1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wrapText="1"/>
    </xf>
    <xf numFmtId="0" fontId="0" fillId="0" borderId="0" xfId="0" applyAlignment="1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28575</xdr:rowOff>
    </xdr:from>
    <xdr:to>
      <xdr:col>1</xdr:col>
      <xdr:colOff>714375</xdr:colOff>
      <xdr:row>3</xdr:row>
      <xdr:rowOff>104775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28575"/>
          <a:ext cx="685800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"/>
  <sheetViews>
    <sheetView tabSelected="1" topLeftCell="A64" zoomScaleNormal="100" zoomScaleSheetLayoutView="100" workbookViewId="0">
      <selection sqref="A1:F85"/>
    </sheetView>
  </sheetViews>
  <sheetFormatPr defaultRowHeight="15"/>
  <cols>
    <col min="1" max="1" width="3.5703125" customWidth="1"/>
    <col min="2" max="2" width="44.140625" customWidth="1"/>
    <col min="3" max="3" width="14.7109375" style="32" customWidth="1"/>
    <col min="4" max="4" width="10.7109375" style="2" customWidth="1"/>
    <col min="5" max="5" width="10.85546875" style="32" customWidth="1"/>
    <col min="6" max="6" width="13" style="1" customWidth="1"/>
    <col min="7" max="7" width="0.140625" style="2" hidden="1" customWidth="1"/>
  </cols>
  <sheetData>
    <row r="1" spans="1:10">
      <c r="A1" s="3"/>
      <c r="B1" s="3"/>
      <c r="C1" s="31"/>
      <c r="D1" s="3"/>
      <c r="E1" s="50"/>
      <c r="F1" s="50"/>
      <c r="G1" s="50"/>
      <c r="H1" s="50"/>
      <c r="I1" s="50"/>
      <c r="J1" s="50"/>
    </row>
    <row r="2" spans="1:10">
      <c r="A2" s="3"/>
      <c r="B2" s="3"/>
      <c r="C2" s="31"/>
      <c r="D2" s="3"/>
      <c r="E2" s="31"/>
      <c r="F2" s="4"/>
    </row>
    <row r="3" spans="1:10">
      <c r="A3" s="3"/>
      <c r="B3" s="3"/>
      <c r="C3" s="31"/>
      <c r="D3" s="3"/>
      <c r="E3" s="31"/>
      <c r="F3" s="4"/>
    </row>
    <row r="4" spans="1:10">
      <c r="A4" s="3"/>
      <c r="B4" s="3"/>
      <c r="C4" s="31"/>
      <c r="D4" s="3"/>
      <c r="E4" s="31"/>
      <c r="F4" s="4"/>
    </row>
    <row r="5" spans="1:10" s="18" customFormat="1" ht="12.75">
      <c r="A5" s="52" t="s">
        <v>0</v>
      </c>
      <c r="B5" s="52"/>
      <c r="C5" s="46"/>
      <c r="D5" s="23"/>
      <c r="E5" s="26"/>
      <c r="F5" s="7"/>
      <c r="G5" s="47"/>
    </row>
    <row r="6" spans="1:10" s="18" customFormat="1" ht="12.75">
      <c r="A6" s="52" t="s">
        <v>3</v>
      </c>
      <c r="B6" s="52"/>
      <c r="C6" s="46"/>
      <c r="D6" s="23"/>
      <c r="E6" s="26"/>
      <c r="F6" s="7"/>
      <c r="G6" s="47"/>
    </row>
    <row r="7" spans="1:10" s="18" customFormat="1" ht="12.75">
      <c r="A7" s="52" t="s">
        <v>1</v>
      </c>
      <c r="B7" s="52"/>
      <c r="C7" s="46"/>
      <c r="D7" s="23"/>
      <c r="E7" s="26"/>
      <c r="F7" s="9"/>
      <c r="G7" s="47"/>
    </row>
    <row r="8" spans="1:10" s="18" customFormat="1" ht="12.75">
      <c r="A8" s="52" t="s">
        <v>12</v>
      </c>
      <c r="B8" s="52"/>
      <c r="C8" s="46"/>
      <c r="D8" s="23"/>
      <c r="E8" s="26"/>
      <c r="F8" s="10"/>
      <c r="G8" s="47"/>
    </row>
    <row r="9" spans="1:10" s="18" customFormat="1" ht="12.75">
      <c r="A9" s="52" t="s">
        <v>13</v>
      </c>
      <c r="B9" s="52"/>
      <c r="C9" s="46"/>
      <c r="D9" s="23"/>
      <c r="E9" s="11"/>
      <c r="F9" s="7"/>
      <c r="G9" s="47"/>
    </row>
    <row r="10" spans="1:10" s="18" customFormat="1" ht="12.75">
      <c r="A10" s="54" t="s">
        <v>14</v>
      </c>
      <c r="B10" s="52"/>
      <c r="C10" s="46"/>
      <c r="D10" s="23"/>
      <c r="E10" s="24"/>
      <c r="F10" s="7"/>
      <c r="G10" s="47"/>
    </row>
    <row r="11" spans="1:10" s="18" customFormat="1" ht="12.75">
      <c r="A11" s="54" t="s">
        <v>4</v>
      </c>
      <c r="B11" s="54"/>
      <c r="C11" s="11"/>
      <c r="D11" s="25"/>
      <c r="E11" s="11"/>
      <c r="F11" s="7"/>
      <c r="G11" s="47"/>
    </row>
    <row r="12" spans="1:10" s="18" customFormat="1" ht="12.75">
      <c r="A12" s="54" t="s">
        <v>2</v>
      </c>
      <c r="B12" s="54"/>
      <c r="C12" s="11"/>
      <c r="D12" s="25"/>
      <c r="E12" s="11"/>
      <c r="F12" s="7"/>
      <c r="G12" s="47"/>
    </row>
    <row r="13" spans="1:10" s="18" customFormat="1" ht="12.75">
      <c r="A13" s="25"/>
      <c r="B13" s="25"/>
      <c r="C13" s="11"/>
      <c r="D13" s="25"/>
      <c r="E13" s="11"/>
      <c r="F13" s="7"/>
      <c r="G13" s="47"/>
    </row>
    <row r="14" spans="1:10" s="18" customFormat="1" ht="12.75">
      <c r="A14" s="56" t="s">
        <v>23</v>
      </c>
      <c r="B14" s="56"/>
      <c r="C14" s="11"/>
      <c r="D14" s="27"/>
      <c r="E14" s="11"/>
      <c r="F14" s="7"/>
      <c r="G14" s="47"/>
    </row>
    <row r="15" spans="1:10" s="34" customFormat="1" ht="14.25">
      <c r="A15" s="27"/>
      <c r="B15" s="27"/>
      <c r="C15" s="11"/>
      <c r="D15" s="27"/>
      <c r="E15" s="11"/>
      <c r="F15" s="7"/>
      <c r="G15" s="33"/>
    </row>
    <row r="16" spans="1:10" s="34" customFormat="1" ht="14.25">
      <c r="A16" s="53" t="s">
        <v>68</v>
      </c>
      <c r="B16" s="53"/>
      <c r="C16" s="53"/>
      <c r="D16" s="53"/>
      <c r="E16" s="53"/>
      <c r="F16" s="53"/>
      <c r="G16" s="33"/>
    </row>
    <row r="17" spans="1:7" s="34" customFormat="1" ht="14.25">
      <c r="A17" s="25"/>
      <c r="B17" s="25"/>
      <c r="C17" s="11"/>
      <c r="D17" s="25"/>
      <c r="E17" s="11"/>
      <c r="F17" s="7"/>
      <c r="G17" s="33"/>
    </row>
    <row r="18" spans="1:7" s="34" customFormat="1" ht="14.25">
      <c r="A18" s="53" t="s">
        <v>16</v>
      </c>
      <c r="B18" s="55"/>
      <c r="C18" s="55"/>
      <c r="D18" s="55"/>
      <c r="E18" s="55"/>
      <c r="F18" s="55"/>
      <c r="G18" s="33"/>
    </row>
    <row r="19" spans="1:7" s="36" customFormat="1" ht="15.75" customHeight="1">
      <c r="A19" s="11"/>
      <c r="B19" s="26"/>
      <c r="C19" s="46"/>
      <c r="D19" s="26"/>
      <c r="E19" s="26"/>
      <c r="F19" s="12"/>
      <c r="G19" s="35"/>
    </row>
    <row r="20" spans="1:7" s="34" customFormat="1" ht="30" customHeight="1">
      <c r="A20" s="5" t="s">
        <v>9</v>
      </c>
      <c r="B20" s="13" t="s">
        <v>5</v>
      </c>
      <c r="C20" s="13" t="s">
        <v>50</v>
      </c>
      <c r="D20" s="14" t="s">
        <v>6</v>
      </c>
      <c r="E20" s="15" t="s">
        <v>7</v>
      </c>
      <c r="F20" s="13" t="s">
        <v>8</v>
      </c>
      <c r="G20" s="33"/>
    </row>
    <row r="21" spans="1:7" s="18" customFormat="1" ht="30" customHeight="1">
      <c r="A21" s="5">
        <v>1</v>
      </c>
      <c r="B21" s="38" t="s">
        <v>57</v>
      </c>
      <c r="C21" s="49" t="s">
        <v>51</v>
      </c>
      <c r="D21" s="39">
        <v>130</v>
      </c>
      <c r="E21" s="16">
        <v>0.5</v>
      </c>
      <c r="F21" s="16">
        <f>SUM(D21*E21)</f>
        <v>65</v>
      </c>
      <c r="G21" s="47"/>
    </row>
    <row r="22" spans="1:7" s="18" customFormat="1" ht="30" customHeight="1">
      <c r="A22" s="5">
        <v>2</v>
      </c>
      <c r="B22" s="38" t="s">
        <v>41</v>
      </c>
      <c r="C22" s="49" t="s">
        <v>51</v>
      </c>
      <c r="D22" s="39">
        <v>80</v>
      </c>
      <c r="E22" s="16">
        <v>0.8</v>
      </c>
      <c r="F22" s="16">
        <f t="shared" ref="F22:F64" si="0">SUM(D22*E22)</f>
        <v>64</v>
      </c>
      <c r="G22" s="47"/>
    </row>
    <row r="23" spans="1:7" s="41" customFormat="1" ht="30" customHeight="1">
      <c r="A23" s="5">
        <v>3</v>
      </c>
      <c r="B23" s="38" t="s">
        <v>28</v>
      </c>
      <c r="C23" s="49" t="s">
        <v>52</v>
      </c>
      <c r="D23" s="39">
        <v>1400</v>
      </c>
      <c r="E23" s="21">
        <v>0.15</v>
      </c>
      <c r="F23" s="16">
        <f t="shared" si="0"/>
        <v>210</v>
      </c>
      <c r="G23" s="40"/>
    </row>
    <row r="24" spans="1:7" s="18" customFormat="1" ht="30" customHeight="1">
      <c r="A24" s="5">
        <v>4</v>
      </c>
      <c r="B24" s="38" t="s">
        <v>29</v>
      </c>
      <c r="C24" s="49" t="s">
        <v>52</v>
      </c>
      <c r="D24" s="39">
        <v>500</v>
      </c>
      <c r="E24" s="16">
        <v>0.18</v>
      </c>
      <c r="F24" s="16">
        <f t="shared" si="0"/>
        <v>90</v>
      </c>
      <c r="G24" s="47"/>
    </row>
    <row r="25" spans="1:7" s="18" customFormat="1" ht="30" customHeight="1">
      <c r="A25" s="5">
        <v>5</v>
      </c>
      <c r="B25" s="38" t="s">
        <v>30</v>
      </c>
      <c r="C25" s="49" t="s">
        <v>52</v>
      </c>
      <c r="D25" s="39">
        <v>500</v>
      </c>
      <c r="E25" s="16">
        <v>0.16</v>
      </c>
      <c r="F25" s="16">
        <f t="shared" si="0"/>
        <v>80</v>
      </c>
      <c r="G25" s="47"/>
    </row>
    <row r="26" spans="1:7" s="18" customFormat="1" ht="30" customHeight="1">
      <c r="A26" s="5">
        <v>6</v>
      </c>
      <c r="B26" s="38" t="s">
        <v>58</v>
      </c>
      <c r="C26" s="49" t="s">
        <v>51</v>
      </c>
      <c r="D26" s="5">
        <v>100</v>
      </c>
      <c r="E26" s="16">
        <v>0.3</v>
      </c>
      <c r="F26" s="16">
        <f t="shared" si="0"/>
        <v>30</v>
      </c>
      <c r="G26" s="47"/>
    </row>
    <row r="27" spans="1:7" s="18" customFormat="1" ht="30" customHeight="1">
      <c r="A27" s="5">
        <v>7</v>
      </c>
      <c r="B27" s="38" t="s">
        <v>59</v>
      </c>
      <c r="C27" s="49" t="s">
        <v>51</v>
      </c>
      <c r="D27" s="5">
        <v>100</v>
      </c>
      <c r="E27" s="5">
        <v>0.13</v>
      </c>
      <c r="F27" s="16">
        <f t="shared" si="0"/>
        <v>13</v>
      </c>
      <c r="G27" s="47"/>
    </row>
    <row r="28" spans="1:7" s="18" customFormat="1" ht="30" customHeight="1">
      <c r="A28" s="5">
        <v>8</v>
      </c>
      <c r="B28" s="38" t="s">
        <v>31</v>
      </c>
      <c r="C28" s="49" t="s">
        <v>51</v>
      </c>
      <c r="D28" s="5">
        <v>80</v>
      </c>
      <c r="E28" s="16">
        <v>0.8</v>
      </c>
      <c r="F28" s="16">
        <f t="shared" si="0"/>
        <v>64</v>
      </c>
    </row>
    <row r="29" spans="1:7" s="18" customFormat="1" ht="30" customHeight="1">
      <c r="A29" s="5">
        <v>9</v>
      </c>
      <c r="B29" s="38" t="s">
        <v>32</v>
      </c>
      <c r="C29" s="49" t="s">
        <v>51</v>
      </c>
      <c r="D29" s="5">
        <v>80</v>
      </c>
      <c r="E29" s="29">
        <v>0.6</v>
      </c>
      <c r="F29" s="16">
        <f t="shared" si="0"/>
        <v>48</v>
      </c>
    </row>
    <row r="30" spans="1:7" s="18" customFormat="1" ht="30" customHeight="1">
      <c r="A30" s="5">
        <v>10</v>
      </c>
      <c r="B30" s="38" t="s">
        <v>42</v>
      </c>
      <c r="C30" s="49" t="s">
        <v>51</v>
      </c>
      <c r="D30" s="5">
        <v>400</v>
      </c>
      <c r="E30" s="29">
        <v>0.32</v>
      </c>
      <c r="F30" s="16">
        <f t="shared" si="0"/>
        <v>128</v>
      </c>
    </row>
    <row r="31" spans="1:7" s="18" customFormat="1" ht="30" customHeight="1">
      <c r="A31" s="5">
        <v>11</v>
      </c>
      <c r="B31" s="38" t="s">
        <v>60</v>
      </c>
      <c r="C31" s="49" t="s">
        <v>51</v>
      </c>
      <c r="D31" s="5">
        <v>80</v>
      </c>
      <c r="E31" s="29">
        <v>0.86</v>
      </c>
      <c r="F31" s="16">
        <f t="shared" si="0"/>
        <v>68.8</v>
      </c>
    </row>
    <row r="32" spans="1:7" s="18" customFormat="1" ht="30" customHeight="1">
      <c r="A32" s="5">
        <v>12</v>
      </c>
      <c r="B32" s="38" t="s">
        <v>33</v>
      </c>
      <c r="C32" s="49" t="s">
        <v>51</v>
      </c>
      <c r="D32" s="5">
        <v>80</v>
      </c>
      <c r="E32" s="29">
        <v>1.54</v>
      </c>
      <c r="F32" s="16">
        <f t="shared" si="0"/>
        <v>123.2</v>
      </c>
    </row>
    <row r="33" spans="1:6" s="18" customFormat="1" ht="30" customHeight="1">
      <c r="A33" s="5">
        <v>13</v>
      </c>
      <c r="B33" s="38" t="s">
        <v>34</v>
      </c>
      <c r="C33" s="49" t="s">
        <v>51</v>
      </c>
      <c r="D33" s="5">
        <v>80</v>
      </c>
      <c r="E33" s="30">
        <v>1.6</v>
      </c>
      <c r="F33" s="16">
        <f t="shared" si="0"/>
        <v>128</v>
      </c>
    </row>
    <row r="34" spans="1:6" s="18" customFormat="1" ht="30" customHeight="1">
      <c r="A34" s="5">
        <v>14</v>
      </c>
      <c r="B34" s="38" t="s">
        <v>43</v>
      </c>
      <c r="C34" s="49" t="s">
        <v>51</v>
      </c>
      <c r="D34" s="5">
        <v>80</v>
      </c>
      <c r="E34" s="30">
        <v>1.6</v>
      </c>
      <c r="F34" s="16">
        <f t="shared" si="0"/>
        <v>128</v>
      </c>
    </row>
    <row r="35" spans="1:6" s="18" customFormat="1" ht="30" customHeight="1">
      <c r="A35" s="5">
        <v>15</v>
      </c>
      <c r="B35" s="38" t="s">
        <v>44</v>
      </c>
      <c r="C35" s="49" t="s">
        <v>51</v>
      </c>
      <c r="D35" s="5">
        <v>80</v>
      </c>
      <c r="E35" s="30">
        <v>1.8</v>
      </c>
      <c r="F35" s="16">
        <f t="shared" si="0"/>
        <v>144</v>
      </c>
    </row>
    <row r="36" spans="1:6" s="41" customFormat="1" ht="42" customHeight="1">
      <c r="A36" s="5">
        <v>16</v>
      </c>
      <c r="B36" s="38" t="s">
        <v>27</v>
      </c>
      <c r="C36" s="42" t="s">
        <v>53</v>
      </c>
      <c r="D36" s="42">
        <v>90</v>
      </c>
      <c r="E36" s="30">
        <v>3</v>
      </c>
      <c r="F36" s="16">
        <f t="shared" si="0"/>
        <v>270</v>
      </c>
    </row>
    <row r="37" spans="1:6" s="18" customFormat="1" ht="30" customHeight="1">
      <c r="A37" s="5">
        <v>17</v>
      </c>
      <c r="B37" s="38" t="s">
        <v>45</v>
      </c>
      <c r="C37" s="49" t="s">
        <v>51</v>
      </c>
      <c r="D37" s="5">
        <v>140</v>
      </c>
      <c r="E37" s="30">
        <v>5</v>
      </c>
      <c r="F37" s="16">
        <f t="shared" si="0"/>
        <v>700</v>
      </c>
    </row>
    <row r="38" spans="1:6" s="18" customFormat="1" ht="30" customHeight="1">
      <c r="A38" s="5">
        <v>18</v>
      </c>
      <c r="B38" s="38" t="s">
        <v>17</v>
      </c>
      <c r="C38" s="49" t="s">
        <v>51</v>
      </c>
      <c r="D38" s="5">
        <v>100</v>
      </c>
      <c r="E38" s="30">
        <v>5</v>
      </c>
      <c r="F38" s="16">
        <f t="shared" si="0"/>
        <v>500</v>
      </c>
    </row>
    <row r="39" spans="1:6" s="18" customFormat="1" ht="30" customHeight="1">
      <c r="A39" s="5">
        <v>19</v>
      </c>
      <c r="B39" s="38" t="s">
        <v>61</v>
      </c>
      <c r="C39" s="49" t="s">
        <v>51</v>
      </c>
      <c r="D39" s="5">
        <v>50</v>
      </c>
      <c r="E39" s="30">
        <v>15</v>
      </c>
      <c r="F39" s="16">
        <f t="shared" si="0"/>
        <v>750</v>
      </c>
    </row>
    <row r="40" spans="1:6" s="18" customFormat="1" ht="30" customHeight="1">
      <c r="A40" s="5">
        <v>20</v>
      </c>
      <c r="B40" s="38" t="s">
        <v>62</v>
      </c>
      <c r="C40" s="49" t="s">
        <v>51</v>
      </c>
      <c r="D40" s="5">
        <v>5</v>
      </c>
      <c r="E40" s="30">
        <v>19</v>
      </c>
      <c r="F40" s="16">
        <f t="shared" si="0"/>
        <v>95</v>
      </c>
    </row>
    <row r="41" spans="1:6" s="18" customFormat="1" ht="30" customHeight="1">
      <c r="A41" s="5">
        <v>21</v>
      </c>
      <c r="B41" s="38" t="s">
        <v>63</v>
      </c>
      <c r="C41" s="49" t="s">
        <v>51</v>
      </c>
      <c r="D41" s="5">
        <v>40</v>
      </c>
      <c r="E41" s="30">
        <v>0.4</v>
      </c>
      <c r="F41" s="16">
        <f t="shared" si="0"/>
        <v>16</v>
      </c>
    </row>
    <row r="42" spans="1:6" s="18" customFormat="1" ht="30" customHeight="1">
      <c r="A42" s="5">
        <v>22</v>
      </c>
      <c r="B42" s="38" t="s">
        <v>35</v>
      </c>
      <c r="C42" s="49" t="s">
        <v>51</v>
      </c>
      <c r="D42" s="5">
        <v>40</v>
      </c>
      <c r="E42" s="30">
        <v>2.2999999999999998</v>
      </c>
      <c r="F42" s="16">
        <f t="shared" si="0"/>
        <v>92</v>
      </c>
    </row>
    <row r="43" spans="1:6" s="41" customFormat="1" ht="30" customHeight="1">
      <c r="A43" s="5">
        <v>23</v>
      </c>
      <c r="B43" s="38" t="s">
        <v>19</v>
      </c>
      <c r="C43" s="49" t="s">
        <v>51</v>
      </c>
      <c r="D43" s="5">
        <v>40</v>
      </c>
      <c r="E43" s="30">
        <v>6</v>
      </c>
      <c r="F43" s="16">
        <f t="shared" si="0"/>
        <v>240</v>
      </c>
    </row>
    <row r="44" spans="1:6" s="18" customFormat="1" ht="30" customHeight="1">
      <c r="A44" s="5">
        <v>24</v>
      </c>
      <c r="B44" s="38" t="s">
        <v>64</v>
      </c>
      <c r="C44" s="49" t="s">
        <v>51</v>
      </c>
      <c r="D44" s="5">
        <v>100</v>
      </c>
      <c r="E44" s="30">
        <v>0.1</v>
      </c>
      <c r="F44" s="16">
        <f t="shared" si="0"/>
        <v>10</v>
      </c>
    </row>
    <row r="45" spans="1:6" s="18" customFormat="1" ht="30" customHeight="1">
      <c r="A45" s="5">
        <v>25</v>
      </c>
      <c r="B45" s="38" t="s">
        <v>24</v>
      </c>
      <c r="C45" s="49" t="s">
        <v>51</v>
      </c>
      <c r="D45" s="5">
        <v>130</v>
      </c>
      <c r="E45" s="29">
        <v>0.5</v>
      </c>
      <c r="F45" s="16">
        <f t="shared" si="0"/>
        <v>65</v>
      </c>
    </row>
    <row r="46" spans="1:6" s="41" customFormat="1" ht="36" customHeight="1">
      <c r="A46" s="5">
        <v>26</v>
      </c>
      <c r="B46" s="38" t="s">
        <v>20</v>
      </c>
      <c r="C46" s="42" t="s">
        <v>54</v>
      </c>
      <c r="D46" s="5">
        <v>15</v>
      </c>
      <c r="E46" s="29">
        <v>42</v>
      </c>
      <c r="F46" s="16">
        <f t="shared" si="0"/>
        <v>630</v>
      </c>
    </row>
    <row r="47" spans="1:6" s="41" customFormat="1" ht="36" customHeight="1">
      <c r="A47" s="5">
        <v>27</v>
      </c>
      <c r="B47" s="38" t="s">
        <v>21</v>
      </c>
      <c r="C47" s="42" t="s">
        <v>54</v>
      </c>
      <c r="D47" s="5">
        <v>5</v>
      </c>
      <c r="E47" s="29">
        <v>22</v>
      </c>
      <c r="F47" s="16">
        <f t="shared" si="0"/>
        <v>110</v>
      </c>
    </row>
    <row r="48" spans="1:6" s="18" customFormat="1" ht="30" customHeight="1">
      <c r="A48" s="5">
        <v>28</v>
      </c>
      <c r="B48" s="38" t="s">
        <v>46</v>
      </c>
      <c r="C48" s="49" t="s">
        <v>51</v>
      </c>
      <c r="D48" s="5">
        <v>30</v>
      </c>
      <c r="E48" s="29">
        <v>0.24</v>
      </c>
      <c r="F48" s="16">
        <f t="shared" si="0"/>
        <v>7.1999999999999993</v>
      </c>
    </row>
    <row r="49" spans="1:6" s="18" customFormat="1" ht="30" customHeight="1">
      <c r="A49" s="5">
        <v>29</v>
      </c>
      <c r="B49" s="38" t="s">
        <v>22</v>
      </c>
      <c r="C49" s="49" t="s">
        <v>51</v>
      </c>
      <c r="D49" s="5">
        <v>10</v>
      </c>
      <c r="E49" s="29">
        <v>6</v>
      </c>
      <c r="F49" s="16">
        <f t="shared" si="0"/>
        <v>60</v>
      </c>
    </row>
    <row r="50" spans="1:6" s="18" customFormat="1" ht="30" customHeight="1">
      <c r="A50" s="5">
        <v>30</v>
      </c>
      <c r="B50" s="38" t="s">
        <v>25</v>
      </c>
      <c r="C50" s="49" t="s">
        <v>51</v>
      </c>
      <c r="D50" s="5">
        <v>5</v>
      </c>
      <c r="E50" s="29">
        <v>15.3</v>
      </c>
      <c r="F50" s="16">
        <f t="shared" si="0"/>
        <v>76.5</v>
      </c>
    </row>
    <row r="51" spans="1:6" s="41" customFormat="1" ht="30" customHeight="1">
      <c r="A51" s="5">
        <v>31</v>
      </c>
      <c r="B51" s="38" t="s">
        <v>56</v>
      </c>
      <c r="C51" s="49" t="s">
        <v>51</v>
      </c>
      <c r="D51" s="5">
        <v>10</v>
      </c>
      <c r="E51" s="30">
        <v>3</v>
      </c>
      <c r="F51" s="16">
        <f t="shared" si="0"/>
        <v>30</v>
      </c>
    </row>
    <row r="52" spans="1:6" s="41" customFormat="1" ht="30" customHeight="1">
      <c r="A52" s="5">
        <v>32</v>
      </c>
      <c r="B52" s="38" t="s">
        <v>65</v>
      </c>
      <c r="C52" s="49" t="s">
        <v>51</v>
      </c>
      <c r="D52" s="5">
        <v>100</v>
      </c>
      <c r="E52" s="30">
        <v>0.1</v>
      </c>
      <c r="F52" s="16">
        <f t="shared" si="0"/>
        <v>10</v>
      </c>
    </row>
    <row r="53" spans="1:6" s="41" customFormat="1" ht="30" customHeight="1">
      <c r="A53" s="5">
        <v>33</v>
      </c>
      <c r="B53" s="38" t="s">
        <v>36</v>
      </c>
      <c r="C53" s="49" t="s">
        <v>51</v>
      </c>
      <c r="D53" s="5">
        <v>80</v>
      </c>
      <c r="E53" s="30">
        <v>1.25</v>
      </c>
      <c r="F53" s="16">
        <f t="shared" si="0"/>
        <v>100</v>
      </c>
    </row>
    <row r="54" spans="1:6" s="41" customFormat="1" ht="30" customHeight="1">
      <c r="A54" s="5">
        <v>34</v>
      </c>
      <c r="B54" s="38" t="s">
        <v>37</v>
      </c>
      <c r="C54" s="49" t="s">
        <v>51</v>
      </c>
      <c r="D54" s="5">
        <v>90</v>
      </c>
      <c r="E54" s="30">
        <v>1.05</v>
      </c>
      <c r="F54" s="16">
        <f t="shared" si="0"/>
        <v>94.5</v>
      </c>
    </row>
    <row r="55" spans="1:6" s="41" customFormat="1" ht="30" customHeight="1">
      <c r="A55" s="5">
        <v>35</v>
      </c>
      <c r="B55" s="38" t="s">
        <v>26</v>
      </c>
      <c r="C55" s="49" t="s">
        <v>51</v>
      </c>
      <c r="D55" s="5">
        <v>100</v>
      </c>
      <c r="E55" s="29">
        <v>0.3</v>
      </c>
      <c r="F55" s="16">
        <f t="shared" si="0"/>
        <v>30</v>
      </c>
    </row>
    <row r="56" spans="1:6" s="41" customFormat="1" ht="30" customHeight="1">
      <c r="A56" s="5">
        <v>36</v>
      </c>
      <c r="B56" s="38" t="s">
        <v>66</v>
      </c>
      <c r="C56" s="49" t="s">
        <v>51</v>
      </c>
      <c r="D56" s="5">
        <v>100</v>
      </c>
      <c r="E56" s="30">
        <v>0.06</v>
      </c>
      <c r="F56" s="16">
        <f t="shared" si="0"/>
        <v>6</v>
      </c>
    </row>
    <row r="57" spans="1:6" s="41" customFormat="1" ht="30" customHeight="1">
      <c r="A57" s="5">
        <v>37</v>
      </c>
      <c r="B57" s="38" t="s">
        <v>47</v>
      </c>
      <c r="C57" s="49" t="s">
        <v>51</v>
      </c>
      <c r="D57" s="5">
        <v>40</v>
      </c>
      <c r="E57" s="30">
        <v>1.25</v>
      </c>
      <c r="F57" s="16">
        <f t="shared" si="0"/>
        <v>50</v>
      </c>
    </row>
    <row r="58" spans="1:6" s="41" customFormat="1" ht="30" customHeight="1">
      <c r="A58" s="5">
        <v>38</v>
      </c>
      <c r="B58" s="38" t="s">
        <v>18</v>
      </c>
      <c r="C58" s="49" t="s">
        <v>51</v>
      </c>
      <c r="D58" s="5">
        <v>400</v>
      </c>
      <c r="E58" s="30">
        <v>0.05</v>
      </c>
      <c r="F58" s="16">
        <f t="shared" si="0"/>
        <v>20</v>
      </c>
    </row>
    <row r="59" spans="1:6" s="41" customFormat="1" ht="30" customHeight="1">
      <c r="A59" s="5">
        <v>39</v>
      </c>
      <c r="B59" s="38" t="s">
        <v>38</v>
      </c>
      <c r="C59" s="49" t="s">
        <v>52</v>
      </c>
      <c r="D59" s="5">
        <v>300</v>
      </c>
      <c r="E59" s="30">
        <v>0.02</v>
      </c>
      <c r="F59" s="16">
        <f t="shared" si="0"/>
        <v>6</v>
      </c>
    </row>
    <row r="60" spans="1:6" s="41" customFormat="1" ht="30" customHeight="1">
      <c r="A60" s="5">
        <v>40</v>
      </c>
      <c r="B60" s="38" t="s">
        <v>48</v>
      </c>
      <c r="C60" s="49" t="s">
        <v>51</v>
      </c>
      <c r="D60" s="5">
        <v>250</v>
      </c>
      <c r="E60" s="30">
        <v>0.08</v>
      </c>
      <c r="F60" s="16">
        <f t="shared" si="0"/>
        <v>20</v>
      </c>
    </row>
    <row r="61" spans="1:6" s="41" customFormat="1" ht="30" customHeight="1">
      <c r="A61" s="5">
        <v>41</v>
      </c>
      <c r="B61" s="38" t="s">
        <v>39</v>
      </c>
      <c r="C61" s="49" t="s">
        <v>51</v>
      </c>
      <c r="D61" s="5">
        <v>50</v>
      </c>
      <c r="E61" s="30">
        <v>0.7</v>
      </c>
      <c r="F61" s="16">
        <f t="shared" si="0"/>
        <v>35</v>
      </c>
    </row>
    <row r="62" spans="1:6" s="41" customFormat="1" ht="30" customHeight="1">
      <c r="A62" s="5">
        <v>42</v>
      </c>
      <c r="B62" s="38" t="s">
        <v>40</v>
      </c>
      <c r="C62" s="49" t="s">
        <v>51</v>
      </c>
      <c r="D62" s="5">
        <v>50</v>
      </c>
      <c r="E62" s="30">
        <v>0.7</v>
      </c>
      <c r="F62" s="16">
        <f t="shared" si="0"/>
        <v>35</v>
      </c>
    </row>
    <row r="63" spans="1:6" s="41" customFormat="1" ht="30" customHeight="1">
      <c r="A63" s="5">
        <v>43</v>
      </c>
      <c r="B63" s="48" t="s">
        <v>49</v>
      </c>
      <c r="C63" s="49" t="s">
        <v>51</v>
      </c>
      <c r="D63" s="6">
        <v>20</v>
      </c>
      <c r="E63" s="30">
        <v>6</v>
      </c>
      <c r="F63" s="16">
        <f t="shared" si="0"/>
        <v>120</v>
      </c>
    </row>
    <row r="64" spans="1:6" s="41" customFormat="1" ht="30" customHeight="1">
      <c r="A64" s="5">
        <v>44</v>
      </c>
      <c r="B64" s="48" t="s">
        <v>67</v>
      </c>
      <c r="C64" s="49" t="s">
        <v>55</v>
      </c>
      <c r="D64" s="6">
        <v>8</v>
      </c>
      <c r="E64" s="30">
        <v>10</v>
      </c>
      <c r="F64" s="16">
        <f t="shared" si="0"/>
        <v>80</v>
      </c>
    </row>
    <row r="65" spans="1:6" s="41" customFormat="1" ht="20.100000000000001" customHeight="1">
      <c r="A65" s="5"/>
      <c r="B65" s="64" t="s">
        <v>10</v>
      </c>
      <c r="C65" s="65"/>
      <c r="D65" s="65"/>
      <c r="E65" s="66"/>
      <c r="F65" s="21">
        <f>SUM(F21:F64)</f>
        <v>5642.2</v>
      </c>
    </row>
    <row r="66" spans="1:6" s="41" customFormat="1" ht="20.100000000000001" customHeight="1">
      <c r="A66" s="5"/>
      <c r="B66" s="58" t="s">
        <v>15</v>
      </c>
      <c r="C66" s="59"/>
      <c r="D66" s="59"/>
      <c r="E66" s="60"/>
      <c r="F66" s="21">
        <f>SUM(F65*0.24)</f>
        <v>1354.1279999999999</v>
      </c>
    </row>
    <row r="67" spans="1:6" s="41" customFormat="1" ht="20.100000000000001" customHeight="1">
      <c r="A67" s="5"/>
      <c r="B67" s="61" t="s">
        <v>11</v>
      </c>
      <c r="C67" s="62"/>
      <c r="D67" s="62"/>
      <c r="E67" s="63"/>
      <c r="F67" s="43">
        <f>SUM(F65:F66)</f>
        <v>6996.3279999999995</v>
      </c>
    </row>
    <row r="68" spans="1:6" s="18" customFormat="1" ht="12.75">
      <c r="A68" s="8"/>
      <c r="B68" s="17"/>
      <c r="C68" s="17"/>
      <c r="D68" s="17"/>
      <c r="E68" s="11"/>
      <c r="F68" s="8"/>
    </row>
    <row r="69" spans="1:6" s="18" customFormat="1" ht="31.5" customHeight="1">
      <c r="A69" s="8"/>
      <c r="B69" s="68" t="s">
        <v>70</v>
      </c>
      <c r="C69" s="17"/>
      <c r="D69" s="17"/>
      <c r="E69" s="11"/>
      <c r="F69" s="8"/>
    </row>
    <row r="70" spans="1:6" s="18" customFormat="1" ht="32.25" customHeight="1">
      <c r="A70" s="8"/>
      <c r="B70" s="69" t="s">
        <v>72</v>
      </c>
      <c r="C70" s="70"/>
      <c r="D70" s="70"/>
      <c r="E70" s="70"/>
      <c r="F70" s="70"/>
    </row>
    <row r="71" spans="1:6" s="18" customFormat="1" ht="46.5" customHeight="1">
      <c r="A71" s="8"/>
      <c r="B71" s="69" t="s">
        <v>71</v>
      </c>
      <c r="C71" s="70"/>
      <c r="D71" s="70"/>
      <c r="E71" s="70"/>
      <c r="F71" s="70"/>
    </row>
    <row r="72" spans="1:6" s="18" customFormat="1" ht="12.75">
      <c r="B72" s="10"/>
      <c r="C72" s="55" t="s">
        <v>69</v>
      </c>
      <c r="D72" s="55"/>
      <c r="E72" s="10"/>
    </row>
    <row r="73" spans="1:6" s="18" customFormat="1" ht="12.75">
      <c r="B73" s="45"/>
      <c r="C73" s="45"/>
      <c r="D73" s="45"/>
      <c r="E73" s="45"/>
    </row>
    <row r="74" spans="1:6" s="18" customFormat="1" ht="12.75">
      <c r="B74" s="28"/>
      <c r="C74" s="44"/>
      <c r="E74" s="28"/>
      <c r="F74" s="20"/>
    </row>
    <row r="75" spans="1:6" s="18" customFormat="1" ht="12.75">
      <c r="C75" s="44"/>
      <c r="E75" s="57"/>
      <c r="F75" s="57"/>
    </row>
    <row r="76" spans="1:6" s="18" customFormat="1" ht="12.75">
      <c r="C76" s="44"/>
      <c r="E76" s="22"/>
    </row>
    <row r="77" spans="1:6" s="18" customFormat="1" ht="12.75">
      <c r="C77" s="44"/>
      <c r="E77" s="22"/>
    </row>
    <row r="78" spans="1:6" s="18" customFormat="1" ht="12.75">
      <c r="B78" s="28"/>
      <c r="C78" s="44"/>
      <c r="E78" s="57"/>
      <c r="F78" s="57"/>
    </row>
    <row r="79" spans="1:6" s="18" customFormat="1" ht="12.75">
      <c r="B79" s="28"/>
      <c r="C79" s="44"/>
      <c r="E79" s="57"/>
      <c r="F79" s="57"/>
    </row>
    <row r="80" spans="1:6" s="18" customFormat="1" ht="12.75">
      <c r="B80" s="28"/>
      <c r="C80" s="44"/>
      <c r="E80" s="22"/>
      <c r="F80" s="28"/>
    </row>
    <row r="81" spans="1:6" s="18" customFormat="1" ht="12.75">
      <c r="B81" s="67"/>
      <c r="C81" s="67"/>
      <c r="D81" s="67"/>
      <c r="E81" s="67"/>
    </row>
    <row r="82" spans="1:6" s="18" customFormat="1" ht="12.75">
      <c r="B82" s="51"/>
      <c r="C82" s="51"/>
      <c r="D82" s="51"/>
      <c r="E82" s="51"/>
      <c r="F82" s="51"/>
    </row>
    <row r="83" spans="1:6" s="18" customFormat="1" ht="12.75">
      <c r="B83" s="51"/>
      <c r="C83" s="51"/>
      <c r="D83" s="51"/>
      <c r="E83" s="51"/>
      <c r="F83" s="20"/>
    </row>
    <row r="84" spans="1:6" s="18" customFormat="1" ht="12.75">
      <c r="C84" s="44"/>
      <c r="E84" s="22"/>
    </row>
    <row r="85" spans="1:6" s="18" customFormat="1" ht="12.75">
      <c r="C85" s="44"/>
      <c r="E85" s="22"/>
    </row>
    <row r="86" spans="1:6" s="18" customFormat="1" ht="12.75">
      <c r="B86" s="51"/>
      <c r="C86" s="51"/>
      <c r="D86" s="51"/>
      <c r="E86" s="51"/>
    </row>
    <row r="87" spans="1:6" s="18" customFormat="1" ht="12.75">
      <c r="B87" s="51"/>
      <c r="C87" s="51"/>
      <c r="D87" s="51"/>
      <c r="E87" s="51"/>
    </row>
    <row r="88" spans="1:6" s="18" customFormat="1" ht="12.75">
      <c r="C88" s="44"/>
      <c r="E88" s="22"/>
    </row>
    <row r="89" spans="1:6" s="34" customFormat="1" ht="14.25">
      <c r="A89" s="18"/>
      <c r="B89" s="18"/>
      <c r="C89" s="44"/>
      <c r="D89" s="18"/>
      <c r="E89" s="22"/>
      <c r="F89" s="19"/>
    </row>
    <row r="90" spans="1:6" s="34" customFormat="1" ht="14.25">
      <c r="C90" s="35"/>
      <c r="E90" s="35"/>
      <c r="F90" s="37"/>
    </row>
    <row r="91" spans="1:6" s="34" customFormat="1" ht="14.25">
      <c r="C91" s="35"/>
      <c r="E91" s="35"/>
      <c r="F91" s="37"/>
    </row>
  </sheetData>
  <mergeCells count="25">
    <mergeCell ref="B67:E67"/>
    <mergeCell ref="B65:E65"/>
    <mergeCell ref="B83:E83"/>
    <mergeCell ref="B86:E86"/>
    <mergeCell ref="B81:E81"/>
    <mergeCell ref="B82:F82"/>
    <mergeCell ref="C72:D72"/>
    <mergeCell ref="B71:F71"/>
    <mergeCell ref="B70:F70"/>
    <mergeCell ref="B87:E87"/>
    <mergeCell ref="A5:B5"/>
    <mergeCell ref="A6:B6"/>
    <mergeCell ref="A7:B7"/>
    <mergeCell ref="A16:F16"/>
    <mergeCell ref="A8:B8"/>
    <mergeCell ref="A9:B9"/>
    <mergeCell ref="A10:B10"/>
    <mergeCell ref="A11:B11"/>
    <mergeCell ref="A12:B12"/>
    <mergeCell ref="A18:F18"/>
    <mergeCell ref="A14:B14"/>
    <mergeCell ref="E75:F75"/>
    <mergeCell ref="E78:F78"/>
    <mergeCell ref="E79:F79"/>
    <mergeCell ref="B66:E66"/>
  </mergeCells>
  <printOptions horizontalCentered="1"/>
  <pageMargins left="0.19685039370078741" right="0.19685039370078741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Φύλλο1</vt:lpstr>
      <vt:lpstr>Φύλλο3</vt:lpstr>
      <vt:lpstr>Φύλλο1!Print_Area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2018-06-04T09:26:20Z</dcterms:modified>
</cp:coreProperties>
</file>