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5440" windowHeight="1233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F46" i="1" l="1"/>
  <c r="F47" i="1"/>
  <c r="F48" i="1"/>
  <c r="F49" i="1"/>
  <c r="F50" i="1"/>
  <c r="F12" i="1" l="1"/>
  <c r="F36" i="1"/>
  <c r="F37" i="1"/>
  <c r="F38" i="1"/>
  <c r="F39" i="1"/>
  <c r="F40" i="1"/>
  <c r="F41" i="1"/>
  <c r="F42" i="1"/>
  <c r="F43" i="1"/>
  <c r="F44" i="1"/>
  <c r="F45" i="1"/>
  <c r="F51" i="1"/>
  <c r="F31" i="1"/>
  <c r="F32" i="1"/>
  <c r="F33" i="1"/>
  <c r="F34" i="1"/>
  <c r="F35" i="1"/>
  <c r="F30" i="1"/>
  <c r="F27" i="1"/>
  <c r="F28" i="1"/>
  <c r="F29" i="1"/>
  <c r="F20" i="1"/>
  <c r="F21" i="1"/>
  <c r="F22" i="1"/>
  <c r="F23" i="1"/>
  <c r="F24" i="1"/>
  <c r="F25" i="1"/>
  <c r="F26" i="1"/>
  <c r="F17" i="1"/>
  <c r="F18" i="1"/>
  <c r="F19" i="1"/>
  <c r="F15" i="1"/>
  <c r="F16" i="1"/>
  <c r="F14" i="1"/>
  <c r="F13" i="1"/>
  <c r="F54" i="1" l="1"/>
  <c r="F55" i="1" s="1"/>
  <c r="F56" i="1" l="1"/>
</calcChain>
</file>

<file path=xl/sharedStrings.xml><?xml version="1.0" encoding="utf-8"?>
<sst xmlns="http://schemas.openxmlformats.org/spreadsheetml/2006/main" count="112" uniqueCount="74">
  <si>
    <t>Τεμ.</t>
  </si>
  <si>
    <t xml:space="preserve">ΣΥΝΟΛΟ: </t>
  </si>
  <si>
    <t>ΤΕΛΙΚΗ ΔΑΠΑΝΗ:</t>
  </si>
  <si>
    <t>Φ.Π.Α. 23%:</t>
  </si>
  <si>
    <t>ΕΛΛΗΝΙΚΗ ΔΗΜΟΚΡΑΤΙΑ</t>
  </si>
  <si>
    <t>ΔΗΜΟΣ ΞΑΝΘΗΣ</t>
  </si>
  <si>
    <t xml:space="preserve"> Ο ΣΥΝΤΑΞΑΣ</t>
  </si>
  <si>
    <t xml:space="preserve">ΕΝΔΕΙΚΤΙΚΟΣ ΠΡΟΫΠΟΛΟΓΙΣΜΟΣ </t>
  </si>
  <si>
    <r>
      <t xml:space="preserve">       </t>
    </r>
    <r>
      <rPr>
        <b/>
        <u/>
        <sz val="12"/>
        <rFont val="Times New Roman"/>
        <family val="1"/>
        <charset val="161"/>
      </rPr>
      <t>ΑΛΛΗΛΕΓΓΥΗΣ ΔΗΜΟΥ ΞΑΝΘΗΣ</t>
    </r>
  </si>
  <si>
    <r>
      <t xml:space="preserve">       </t>
    </r>
    <r>
      <rPr>
        <b/>
        <u/>
        <sz val="12"/>
        <rFont val="Times New Roman"/>
        <family val="1"/>
        <charset val="161"/>
      </rPr>
      <t xml:space="preserve">ΠΟΥ ΑΦΟΡΑ ΤΟ ΚΕΝΤΡΟ ΚΟΙΝΩΝΙΚΗΣ ΠΡΟΣΤΑΣΙΑΣ &amp; </t>
    </r>
    <r>
      <rPr>
        <b/>
        <sz val="12"/>
        <rFont val="Times New Roman"/>
        <family val="1"/>
        <charset val="161"/>
      </rPr>
      <t xml:space="preserve">
</t>
    </r>
  </si>
  <si>
    <t>Α/Α</t>
  </si>
  <si>
    <t xml:space="preserve">ΠΕΡΙΓΡΑΦΗ ΕΙΔΟΥΣ </t>
  </si>
  <si>
    <t>ΜΟΝΑΔΑ</t>
  </si>
  <si>
    <t>ΠΟΣΟΤΗΤΑ</t>
  </si>
  <si>
    <t>ΤΙΜΗ ΜΟΝΑΔΑΣ</t>
  </si>
  <si>
    <t>ΜΕΡΙΚΗ ΔΑΠΑΝΗ</t>
  </si>
  <si>
    <t>ΣΑΚΟΥΛΕΣ ΑΠΟΡΡΙΜΜΑΤΩΝ</t>
  </si>
  <si>
    <t>ΑΦΑΛΑΤΙΚΟ ΣΥΣΚΕΥΩΝ</t>
  </si>
  <si>
    <t>ΣΑΚΟΥΛΕΣ ΣΚΟΥΠ 45 χ 55</t>
  </si>
  <si>
    <t>Χ/Π ΜΑΧΙ 24 χ 24 750τ. ΜΑΛΑΚΗ</t>
  </si>
  <si>
    <t>ΚΡΕΜΟΣΑΠΟΥΝΟ 4ΛΤ</t>
  </si>
  <si>
    <t>ΣΚΟΥΠΑ ΙΣΙΑ Ν1</t>
  </si>
  <si>
    <t>ΣΦΟΥΓΓΑΡΙΣΤΡΑ VETEX ΛΑΜΠΑΝΤΑ</t>
  </si>
  <si>
    <t>ΦΙΑΛΗ ΥΓΡΑΕΡΙΟΥ</t>
  </si>
  <si>
    <t>ΠΑΠΙ-ΤΟΥΑΛΕΤΑΣ</t>
  </si>
  <si>
    <t>AQUA FORTE- ΥΔΡΟΧΛΩΡΙΚΟ ΟΞΥ</t>
  </si>
  <si>
    <t>Χ/Κ  PROFESSIONAL ROLL 6</t>
  </si>
  <si>
    <t>Χ/Κ ΟΙΚΙΑΚΟ 80GR LEYKO/TEM</t>
  </si>
  <si>
    <t>ΧΛΩΡΙΝΗ ΠΑΧΥΡΕΥΣΤΗ 4Λ</t>
  </si>
  <si>
    <t>ΡΟΛΙ VIM ΣΚΟΝΗ 500ml</t>
  </si>
  <si>
    <t>ΧΑΡΤΟΜΑΝΤΗΛΑ FACIAL</t>
  </si>
  <si>
    <t>Χ/Π ΜΑΧΙ 30χ 30 400τ. ΜΑΛΑΚΗ</t>
  </si>
  <si>
    <t>ΓΑΝΤΙ ΚΟΥΤΙ 100ΤΕΜ VINYL</t>
  </si>
  <si>
    <t>ΣΚΟΝΗ ΠΛΥΝ. ΜΑΧΙ. BEST</t>
  </si>
  <si>
    <t>ΥΓΡΟ ΠΙΑΤΩΝ 4Λ</t>
  </si>
  <si>
    <t>ΠΑΝΕΣ 14-22 ΚΛ Ν6</t>
  </si>
  <si>
    <t>ΣΦΟΥΓΓΑΡΙ ΚΟΥΖΙΝΑΣ 10Χ15</t>
  </si>
  <si>
    <t>ΣΦΟΥΓΓΑΡΙ ΚΟΥΖΙΝΑΣ 7Χ11</t>
  </si>
  <si>
    <t>ΑΡΑΧΝΗ ΟΒΑΛ ΑΠΛΗ</t>
  </si>
  <si>
    <t>ΟΙΝΟΠΝΕΥΜΑ ΦΩΤΙΣΤΙΚΟ</t>
  </si>
  <si>
    <t>ΧΛΩΡΙΝΗ  PROFESSIONAL 4LT</t>
  </si>
  <si>
    <t>ΓΕΝΙΚΟΥ ΚΑΘΑΡΙΣΜΟΥ PROFESSIONAL 4LT</t>
  </si>
  <si>
    <t>ΚΑΘΑΡΙΣΤΙΚΟ ΤΖΑΜΙΩΝ 4ΛΤ</t>
  </si>
  <si>
    <t>ΣΦΟΥΓΓΑΡΙΣΤΡΑ 400gr ΛΕΥΚΗ-ΜΠ</t>
  </si>
  <si>
    <t>ΚΟΝΤΑΡΙ ΜΕΤΑΛΛΙΚΟ 1.30m ΧΟΝΤΡ</t>
  </si>
  <si>
    <t>ΣΥΡΜΑ ΧΡΥΣΟ</t>
  </si>
  <si>
    <t>ΒΑΜΒΑΚΙ 70 gr</t>
  </si>
  <si>
    <t>ΣΤΕΓΝΩΤ. ΠΛΥΝΤΗΡΙΟΥ 4ΛΤ</t>
  </si>
  <si>
    <t>ΥΓΡΟ ΠΙΑΤΩΝ 4Λ PLUS</t>
  </si>
  <si>
    <t>ΚΑΘΑΡΙΣΤΙΚΟ ΛΙΠΗ-ΛΑΔΙΑ 4ΛΤ</t>
  </si>
  <si>
    <t>ΣΦΟΥΓΓΑΡΙΣΤΡΑ ΝΗΜΑ ΛΕΥΚΟ 1</t>
  </si>
  <si>
    <t>ΜΑΛΑΚΤΙΚΟ 4ΛΤ</t>
  </si>
  <si>
    <t>Κιλ.</t>
  </si>
  <si>
    <t>ΛΕΥΚΑΝΤΙΚΟ ΡΟΥΧΩΝ</t>
  </si>
  <si>
    <t xml:space="preserve">ΒΙΤΕΞ ΡΟΛΟ </t>
  </si>
  <si>
    <t>ΜΩΡΟΜΑΝΤΗΛΑ ΜΕ ΚΑΠΑΚΙ</t>
  </si>
  <si>
    <t>ΑΠΟΡΡΥΠΑΝΤΙΚΟ ΠΛΥΝΤΗΡΙΟΥ ΠΙΑΤΩΝ 4ΛΤ</t>
  </si>
  <si>
    <t>Αριθμός Μελέτης: Π 2/15</t>
  </si>
  <si>
    <t>Δ/ΝΣΗ ΟΙΚΟΝΟΜΙΚΩΝ ΥΠΗΡΕΣΙΩΝ</t>
  </si>
  <si>
    <t>ΕΡΓΟ: ΠΡΟΜΗΘΕΙΑ ΑΠΟΡΡΥΠΑΝΤΙΚΩΝ ΚΑΙ ΣΥΝΑΦΩΝ ΕΙΔΩΝ ΕΤΟΥΣ 2015</t>
  </si>
  <si>
    <t>ΞΑΝΘΗ 14 - 01 - 15</t>
  </si>
  <si>
    <t xml:space="preserve">            ΕΛΕΧΘΗΚΕ</t>
  </si>
  <si>
    <t xml:space="preserve">                Ο ΠΡΟΪΣΤΑΜΕΝΟΣ</t>
  </si>
  <si>
    <t xml:space="preserve">         ΤΜΗΜΑΤΟΣ ΛΟΓΙΣΤΗΡΙΟΥ</t>
  </si>
  <si>
    <t xml:space="preserve">               ΚΑΙ ΠΡΟΜΗΘΕΙΩΝ</t>
  </si>
  <si>
    <t>ΚΥΡΙΑΚΟΣ ΠΕΠΟΝΙΔΗΣ</t>
  </si>
  <si>
    <t xml:space="preserve">               ΧΡΙΣΤΙΝΑ ΡΑΛΛΗ</t>
  </si>
  <si>
    <t>ΔΕ ΔΙΟΙΚΗΤΙΚΩΝ</t>
  </si>
  <si>
    <t xml:space="preserve">               ΠΕ ΔΙΟΙΚΗΤΙΚΩΝ</t>
  </si>
  <si>
    <t xml:space="preserve">                                                         ΘΕΩΡΗΘΗΚΕ</t>
  </si>
  <si>
    <t xml:space="preserve">                                             Ο ΠΡΟΪΣΤΑΜΕΝΟΣ Δ/ΝΣΗΣ</t>
  </si>
  <si>
    <t xml:space="preserve">                                            ΟΙΚΟΝΟΜΙΚΩΝ ΥΠΗΡΕΣΙΩΝ</t>
  </si>
  <si>
    <t xml:space="preserve">                                                   ΑΡΓΥΡΙΟΣ ΖΟΛΩΤΑΣ</t>
  </si>
  <si>
    <t xml:space="preserve">                                                     ΠΕ ΔΙΟΙΚΗΤΙΚΩΝ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</si>
</sst>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161"/>
      <scheme val="minor"/>
    </font>
    <font>
      <sz val="12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Arial"/>
      <family val="2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u/>
      <sz val="12"/>
      <name val="Times New Roman"/>
      <family val="1"/>
      <charset val="161"/>
    </font>
    <font>
      <sz val="12"/>
      <color theme="1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u/>
      <sz val="14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0"/>
      <name val="Arial Greek"/>
      <family val="2"/>
      <charset val="161"/>
    </font>
    <font>
      <sz val="10"/>
      <color theme="1"/>
      <name val="Times New Roman"/>
      <family val="1"/>
      <charset val="16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4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4" fontId="8" fillId="0" borderId="6" xfId="0" applyNumberFormat="1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4" fontId="8" fillId="0" borderId="9" xfId="0" applyNumberFormat="1" applyFont="1" applyBorder="1" applyAlignment="1" applyProtection="1">
      <alignment horizontal="center" vertical="center" wrapText="1"/>
    </xf>
    <xf numFmtId="0" fontId="11" fillId="0" borderId="0" xfId="0" applyFont="1"/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8" fillId="0" borderId="6" xfId="0" applyNumberFormat="1" applyFont="1" applyBorder="1" applyAlignment="1" applyProtection="1">
      <alignment horizontal="center" vertical="center"/>
    </xf>
    <xf numFmtId="0" fontId="12" fillId="0" borderId="5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2" fontId="7" fillId="0" borderId="5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" fontId="7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0</xdr:row>
      <xdr:rowOff>28575</xdr:rowOff>
    </xdr:from>
    <xdr:to>
      <xdr:col>0</xdr:col>
      <xdr:colOff>390525</xdr:colOff>
      <xdr:row>0</xdr:row>
      <xdr:rowOff>561975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8575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57150</xdr:rowOff>
    </xdr:from>
    <xdr:to>
      <xdr:col>1</xdr:col>
      <xdr:colOff>790575</xdr:colOff>
      <xdr:row>0</xdr:row>
      <xdr:rowOff>590550</xdr:rowOff>
    </xdr:to>
    <xdr:pic>
      <xdr:nvPicPr>
        <xdr:cNvPr id="3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552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zoomScale="120" zoomScaleNormal="120" workbookViewId="0">
      <selection activeCell="D72" sqref="D72"/>
    </sheetView>
  </sheetViews>
  <sheetFormatPr defaultRowHeight="15" x14ac:dyDescent="0.25"/>
  <cols>
    <col min="1" max="1" width="6.7109375" customWidth="1"/>
    <col min="2" max="2" width="26" customWidth="1"/>
    <col min="3" max="3" width="13.28515625" customWidth="1"/>
    <col min="4" max="4" width="12.140625" customWidth="1"/>
    <col min="5" max="5" width="16.140625" customWidth="1"/>
    <col min="6" max="6" width="17" customWidth="1"/>
  </cols>
  <sheetData>
    <row r="1" spans="1:11" s="11" customFormat="1" ht="62.25" customHeight="1" x14ac:dyDescent="0.25">
      <c r="A1" s="38" t="s">
        <v>4</v>
      </c>
      <c r="B1" s="38"/>
      <c r="C1" s="38"/>
      <c r="D1" s="9"/>
      <c r="E1" s="9"/>
      <c r="F1" s="9"/>
      <c r="G1" s="10"/>
      <c r="H1"/>
      <c r="I1"/>
      <c r="J1"/>
      <c r="K1"/>
    </row>
    <row r="2" spans="1:11" x14ac:dyDescent="0.25">
      <c r="A2" s="12" t="s">
        <v>5</v>
      </c>
      <c r="B2" s="12"/>
      <c r="C2" s="13"/>
      <c r="D2" s="13"/>
      <c r="E2" s="13"/>
      <c r="F2" s="13"/>
    </row>
    <row r="3" spans="1:11" x14ac:dyDescent="0.25">
      <c r="A3" s="12" t="s">
        <v>58</v>
      </c>
      <c r="B3" s="12"/>
      <c r="C3" s="13"/>
      <c r="D3" s="13"/>
      <c r="E3" s="13"/>
      <c r="F3" s="13"/>
    </row>
    <row r="4" spans="1:11" x14ac:dyDescent="0.25">
      <c r="A4" s="14" t="s">
        <v>57</v>
      </c>
      <c r="B4" s="12"/>
      <c r="C4" s="13"/>
      <c r="D4" s="13"/>
      <c r="E4" s="13"/>
      <c r="F4" s="13"/>
    </row>
    <row r="5" spans="1:11" x14ac:dyDescent="0.25">
      <c r="A5" s="19"/>
      <c r="B5" s="19"/>
      <c r="C5" s="19"/>
      <c r="D5" s="19"/>
      <c r="E5" s="19"/>
      <c r="F5" s="19"/>
    </row>
    <row r="6" spans="1:11" ht="15.75" x14ac:dyDescent="0.25">
      <c r="A6" s="40" t="s">
        <v>59</v>
      </c>
      <c r="B6" s="40"/>
      <c r="C6" s="40"/>
      <c r="D6" s="40"/>
      <c r="E6" s="40"/>
      <c r="F6" s="40"/>
    </row>
    <row r="7" spans="1:11" ht="17.25" customHeight="1" x14ac:dyDescent="0.25">
      <c r="A7" s="49" t="s">
        <v>9</v>
      </c>
      <c r="B7" s="50"/>
      <c r="C7" s="50"/>
      <c r="D7" s="50"/>
      <c r="E7" s="50"/>
      <c r="F7" s="13"/>
    </row>
    <row r="8" spans="1:11" s="10" customFormat="1" ht="15.75" x14ac:dyDescent="0.25">
      <c r="A8" s="49" t="s">
        <v>8</v>
      </c>
      <c r="B8" s="51"/>
      <c r="C8" s="51"/>
      <c r="D8" s="51"/>
      <c r="E8" s="51"/>
      <c r="F8" s="9"/>
    </row>
    <row r="9" spans="1:11" ht="18.75" x14ac:dyDescent="0.3">
      <c r="A9" s="41" t="s">
        <v>7</v>
      </c>
      <c r="B9" s="41"/>
      <c r="C9" s="41"/>
      <c r="D9" s="41"/>
      <c r="E9" s="41"/>
      <c r="F9" s="41"/>
    </row>
    <row r="10" spans="1:11" ht="13.5" customHeight="1" thickBot="1" x14ac:dyDescent="0.35">
      <c r="A10" s="20"/>
      <c r="B10" s="20"/>
      <c r="C10" s="20"/>
      <c r="D10" s="20"/>
      <c r="E10" s="20"/>
      <c r="F10" s="20"/>
    </row>
    <row r="11" spans="1:11" ht="39" customHeight="1" thickTop="1" x14ac:dyDescent="0.25">
      <c r="A11" s="29" t="s">
        <v>10</v>
      </c>
      <c r="B11" s="30" t="s">
        <v>11</v>
      </c>
      <c r="C11" s="30" t="s">
        <v>12</v>
      </c>
      <c r="D11" s="30" t="s">
        <v>13</v>
      </c>
      <c r="E11" s="31" t="s">
        <v>14</v>
      </c>
      <c r="F11" s="32" t="s">
        <v>15</v>
      </c>
      <c r="G11" s="28"/>
    </row>
    <row r="12" spans="1:11" ht="27" customHeight="1" x14ac:dyDescent="0.25">
      <c r="A12" s="21">
        <v>1</v>
      </c>
      <c r="B12" s="34" t="s">
        <v>16</v>
      </c>
      <c r="C12" s="22" t="s">
        <v>52</v>
      </c>
      <c r="D12" s="52">
        <v>3282.4</v>
      </c>
      <c r="E12" s="36">
        <v>1.9</v>
      </c>
      <c r="F12" s="33">
        <f t="shared" ref="F12:F30" si="0">SUM(D12*E12)</f>
        <v>6236.5599999999995</v>
      </c>
    </row>
    <row r="13" spans="1:11" ht="15.75" x14ac:dyDescent="0.25">
      <c r="A13" s="21">
        <v>2</v>
      </c>
      <c r="B13" s="34" t="s">
        <v>53</v>
      </c>
      <c r="C13" s="22" t="s">
        <v>0</v>
      </c>
      <c r="D13" s="52">
        <v>264</v>
      </c>
      <c r="E13" s="36">
        <v>0.56999999999999995</v>
      </c>
      <c r="F13" s="23">
        <f t="shared" si="0"/>
        <v>150.47999999999999</v>
      </c>
    </row>
    <row r="14" spans="1:11" ht="15.75" x14ac:dyDescent="0.25">
      <c r="A14" s="21">
        <v>3</v>
      </c>
      <c r="B14" s="34" t="s">
        <v>54</v>
      </c>
      <c r="C14" s="22" t="s">
        <v>0</v>
      </c>
      <c r="D14" s="52">
        <v>66</v>
      </c>
      <c r="E14" s="36">
        <v>10</v>
      </c>
      <c r="F14" s="23">
        <f t="shared" si="0"/>
        <v>660</v>
      </c>
    </row>
    <row r="15" spans="1:11" ht="15.75" x14ac:dyDescent="0.25">
      <c r="A15" s="21">
        <v>4</v>
      </c>
      <c r="B15" s="34" t="s">
        <v>17</v>
      </c>
      <c r="C15" s="22" t="s">
        <v>0</v>
      </c>
      <c r="D15" s="52">
        <v>55</v>
      </c>
      <c r="E15" s="36">
        <v>9.6</v>
      </c>
      <c r="F15" s="23">
        <f t="shared" si="0"/>
        <v>528</v>
      </c>
    </row>
    <row r="16" spans="1:11" ht="18" customHeight="1" x14ac:dyDescent="0.25">
      <c r="A16" s="21">
        <v>5</v>
      </c>
      <c r="B16" s="34" t="s">
        <v>18</v>
      </c>
      <c r="C16" s="22" t="s">
        <v>0</v>
      </c>
      <c r="D16" s="52">
        <v>1155</v>
      </c>
      <c r="E16" s="36">
        <v>0.4</v>
      </c>
      <c r="F16" s="23">
        <f t="shared" si="0"/>
        <v>462</v>
      </c>
    </row>
    <row r="17" spans="1:6" ht="25.5" x14ac:dyDescent="0.25">
      <c r="A17" s="21">
        <v>6</v>
      </c>
      <c r="B17" s="34" t="s">
        <v>19</v>
      </c>
      <c r="C17" s="22" t="s">
        <v>0</v>
      </c>
      <c r="D17" s="52">
        <v>33</v>
      </c>
      <c r="E17" s="36">
        <v>2</v>
      </c>
      <c r="F17" s="23">
        <f t="shared" si="0"/>
        <v>66</v>
      </c>
    </row>
    <row r="18" spans="1:6" ht="27" customHeight="1" x14ac:dyDescent="0.25">
      <c r="A18" s="21">
        <v>7</v>
      </c>
      <c r="B18" s="34" t="s">
        <v>55</v>
      </c>
      <c r="C18" s="22" t="s">
        <v>0</v>
      </c>
      <c r="D18" s="52">
        <v>671</v>
      </c>
      <c r="E18" s="36">
        <v>2.4300000000000002</v>
      </c>
      <c r="F18" s="23">
        <f t="shared" si="0"/>
        <v>1630.5300000000002</v>
      </c>
    </row>
    <row r="19" spans="1:6" ht="18.75" customHeight="1" x14ac:dyDescent="0.25">
      <c r="A19" s="21">
        <v>8</v>
      </c>
      <c r="B19" s="34" t="s">
        <v>20</v>
      </c>
      <c r="C19" s="22" t="s">
        <v>0</v>
      </c>
      <c r="D19" s="52">
        <v>44</v>
      </c>
      <c r="E19" s="36">
        <v>4.47</v>
      </c>
      <c r="F19" s="23">
        <f t="shared" si="0"/>
        <v>196.67999999999998</v>
      </c>
    </row>
    <row r="20" spans="1:6" ht="15.75" x14ac:dyDescent="0.25">
      <c r="A20" s="21">
        <v>9</v>
      </c>
      <c r="B20" s="34" t="s">
        <v>21</v>
      </c>
      <c r="C20" s="22" t="s">
        <v>0</v>
      </c>
      <c r="D20" s="52">
        <v>66</v>
      </c>
      <c r="E20" s="36">
        <v>2</v>
      </c>
      <c r="F20" s="23">
        <f t="shared" si="0"/>
        <v>132</v>
      </c>
    </row>
    <row r="21" spans="1:6" ht="25.5" x14ac:dyDescent="0.25">
      <c r="A21" s="21">
        <v>10</v>
      </c>
      <c r="B21" s="34" t="s">
        <v>22</v>
      </c>
      <c r="C21" s="22" t="s">
        <v>0</v>
      </c>
      <c r="D21" s="52">
        <v>242</v>
      </c>
      <c r="E21" s="36">
        <v>1.9</v>
      </c>
      <c r="F21" s="23">
        <f t="shared" si="0"/>
        <v>459.79999999999995</v>
      </c>
    </row>
    <row r="22" spans="1:6" ht="18" customHeight="1" x14ac:dyDescent="0.25">
      <c r="A22" s="21">
        <v>11</v>
      </c>
      <c r="B22" s="34" t="s">
        <v>23</v>
      </c>
      <c r="C22" s="22" t="s">
        <v>0</v>
      </c>
      <c r="D22" s="52">
        <v>165</v>
      </c>
      <c r="E22" s="36">
        <v>0.8</v>
      </c>
      <c r="F22" s="23">
        <f t="shared" si="0"/>
        <v>132</v>
      </c>
    </row>
    <row r="23" spans="1:6" ht="20.25" customHeight="1" x14ac:dyDescent="0.25">
      <c r="A23" s="21">
        <v>12</v>
      </c>
      <c r="B23" s="34" t="s">
        <v>24</v>
      </c>
      <c r="C23" s="22" t="s">
        <v>0</v>
      </c>
      <c r="D23" s="52">
        <v>352</v>
      </c>
      <c r="E23" s="36">
        <v>2</v>
      </c>
      <c r="F23" s="23">
        <f t="shared" si="0"/>
        <v>704</v>
      </c>
    </row>
    <row r="24" spans="1:6" ht="30.75" customHeight="1" x14ac:dyDescent="0.25">
      <c r="A24" s="21">
        <v>13</v>
      </c>
      <c r="B24" s="34" t="s">
        <v>56</v>
      </c>
      <c r="C24" s="22" t="s">
        <v>0</v>
      </c>
      <c r="D24" s="52">
        <v>143</v>
      </c>
      <c r="E24" s="36">
        <v>9.6</v>
      </c>
      <c r="F24" s="23">
        <f t="shared" si="0"/>
        <v>1372.8</v>
      </c>
    </row>
    <row r="25" spans="1:6" ht="30.75" customHeight="1" x14ac:dyDescent="0.25">
      <c r="A25" s="21">
        <v>14</v>
      </c>
      <c r="B25" s="34" t="s">
        <v>25</v>
      </c>
      <c r="C25" s="22" t="s">
        <v>0</v>
      </c>
      <c r="D25" s="52">
        <v>110</v>
      </c>
      <c r="E25" s="36">
        <v>0.5</v>
      </c>
      <c r="F25" s="23">
        <f t="shared" si="0"/>
        <v>55</v>
      </c>
    </row>
    <row r="26" spans="1:6" ht="17.25" customHeight="1" x14ac:dyDescent="0.25">
      <c r="A26" s="21">
        <v>15</v>
      </c>
      <c r="B26" s="34" t="s">
        <v>26</v>
      </c>
      <c r="C26" s="22" t="s">
        <v>0</v>
      </c>
      <c r="D26" s="52">
        <v>1518</v>
      </c>
      <c r="E26" s="36">
        <v>1.7</v>
      </c>
      <c r="F26" s="23">
        <f t="shared" si="0"/>
        <v>2580.6</v>
      </c>
    </row>
    <row r="27" spans="1:6" ht="25.5" x14ac:dyDescent="0.25">
      <c r="A27" s="21">
        <v>16</v>
      </c>
      <c r="B27" s="34" t="s">
        <v>27</v>
      </c>
      <c r="C27" s="22" t="s">
        <v>0</v>
      </c>
      <c r="D27" s="52">
        <v>18040</v>
      </c>
      <c r="E27" s="36">
        <v>0.3</v>
      </c>
      <c r="F27" s="23">
        <f t="shared" si="0"/>
        <v>5412</v>
      </c>
    </row>
    <row r="28" spans="1:6" ht="16.5" customHeight="1" x14ac:dyDescent="0.25">
      <c r="A28" s="21">
        <v>17</v>
      </c>
      <c r="B28" s="34" t="s">
        <v>28</v>
      </c>
      <c r="C28" s="22" t="s">
        <v>0</v>
      </c>
      <c r="D28" s="52">
        <v>121</v>
      </c>
      <c r="E28" s="36">
        <v>4.0599999999999996</v>
      </c>
      <c r="F28" s="23">
        <f t="shared" si="0"/>
        <v>491.25999999999993</v>
      </c>
    </row>
    <row r="29" spans="1:6" ht="17.25" customHeight="1" x14ac:dyDescent="0.25">
      <c r="A29" s="21">
        <v>18</v>
      </c>
      <c r="B29" s="34" t="s">
        <v>29</v>
      </c>
      <c r="C29" s="22" t="s">
        <v>0</v>
      </c>
      <c r="D29" s="52">
        <v>22</v>
      </c>
      <c r="E29" s="36">
        <v>1</v>
      </c>
      <c r="F29" s="23">
        <f t="shared" si="0"/>
        <v>22</v>
      </c>
    </row>
    <row r="30" spans="1:6" ht="18" customHeight="1" x14ac:dyDescent="0.25">
      <c r="A30" s="21">
        <v>19</v>
      </c>
      <c r="B30" s="34" t="s">
        <v>30</v>
      </c>
      <c r="C30" s="22" t="s">
        <v>0</v>
      </c>
      <c r="D30" s="52">
        <v>1650</v>
      </c>
      <c r="E30" s="36">
        <v>0.75</v>
      </c>
      <c r="F30" s="23">
        <f t="shared" si="0"/>
        <v>1237.5</v>
      </c>
    </row>
    <row r="31" spans="1:6" ht="32.25" customHeight="1" x14ac:dyDescent="0.25">
      <c r="A31" s="21">
        <v>20</v>
      </c>
      <c r="B31" s="34" t="s">
        <v>31</v>
      </c>
      <c r="C31" s="22" t="s">
        <v>0</v>
      </c>
      <c r="D31" s="52">
        <v>77</v>
      </c>
      <c r="E31" s="36">
        <v>2</v>
      </c>
      <c r="F31" s="23">
        <f t="shared" ref="F31:F51" si="1">SUM(D31*E31)</f>
        <v>154</v>
      </c>
    </row>
    <row r="32" spans="1:6" ht="17.25" customHeight="1" x14ac:dyDescent="0.25">
      <c r="A32" s="21">
        <v>21</v>
      </c>
      <c r="B32" s="34" t="s">
        <v>32</v>
      </c>
      <c r="C32" s="22" t="s">
        <v>0</v>
      </c>
      <c r="D32" s="52">
        <v>275</v>
      </c>
      <c r="E32" s="36">
        <v>4.88</v>
      </c>
      <c r="F32" s="23">
        <f t="shared" si="1"/>
        <v>1342</v>
      </c>
    </row>
    <row r="33" spans="1:6" ht="15.75" x14ac:dyDescent="0.25">
      <c r="A33" s="21">
        <v>22</v>
      </c>
      <c r="B33" s="34" t="s">
        <v>33</v>
      </c>
      <c r="C33" s="22" t="s">
        <v>52</v>
      </c>
      <c r="D33" s="52">
        <v>220</v>
      </c>
      <c r="E33" s="36">
        <v>3</v>
      </c>
      <c r="F33" s="23">
        <f t="shared" si="1"/>
        <v>660</v>
      </c>
    </row>
    <row r="34" spans="1:6" ht="18" customHeight="1" x14ac:dyDescent="0.25">
      <c r="A34" s="21">
        <v>23</v>
      </c>
      <c r="B34" s="34" t="s">
        <v>34</v>
      </c>
      <c r="C34" s="22" t="s">
        <v>0</v>
      </c>
      <c r="D34" s="52">
        <v>88</v>
      </c>
      <c r="E34" s="36">
        <v>3</v>
      </c>
      <c r="F34" s="23">
        <f t="shared" si="1"/>
        <v>264</v>
      </c>
    </row>
    <row r="35" spans="1:6" ht="20.25" customHeight="1" x14ac:dyDescent="0.25">
      <c r="A35" s="21">
        <v>24</v>
      </c>
      <c r="B35" s="34" t="s">
        <v>35</v>
      </c>
      <c r="C35" s="22" t="s">
        <v>0</v>
      </c>
      <c r="D35" s="52">
        <v>264</v>
      </c>
      <c r="E35" s="36">
        <v>11</v>
      </c>
      <c r="F35" s="23">
        <f t="shared" si="1"/>
        <v>2904</v>
      </c>
    </row>
    <row r="36" spans="1:6" ht="25.5" x14ac:dyDescent="0.25">
      <c r="A36" s="21">
        <v>25</v>
      </c>
      <c r="B36" s="34" t="s">
        <v>36</v>
      </c>
      <c r="C36" s="22" t="s">
        <v>0</v>
      </c>
      <c r="D36" s="52">
        <v>132</v>
      </c>
      <c r="E36" s="54">
        <v>0.40699999999999997</v>
      </c>
      <c r="F36" s="23">
        <f t="shared" si="1"/>
        <v>53.723999999999997</v>
      </c>
    </row>
    <row r="37" spans="1:6" ht="15.75" x14ac:dyDescent="0.25">
      <c r="A37" s="21">
        <v>26</v>
      </c>
      <c r="B37" s="34" t="s">
        <v>37</v>
      </c>
      <c r="C37" s="22" t="s">
        <v>0</v>
      </c>
      <c r="D37" s="52">
        <v>396</v>
      </c>
      <c r="E37" s="36">
        <v>0.3</v>
      </c>
      <c r="F37" s="23">
        <f t="shared" si="1"/>
        <v>118.8</v>
      </c>
    </row>
    <row r="38" spans="1:6" ht="18" customHeight="1" x14ac:dyDescent="0.25">
      <c r="A38" s="21">
        <v>27</v>
      </c>
      <c r="B38" s="34" t="s">
        <v>38</v>
      </c>
      <c r="C38" s="22" t="s">
        <v>0</v>
      </c>
      <c r="D38" s="52">
        <v>11</v>
      </c>
      <c r="E38" s="36">
        <v>1</v>
      </c>
      <c r="F38" s="23">
        <f t="shared" si="1"/>
        <v>11</v>
      </c>
    </row>
    <row r="39" spans="1:6" ht="17.25" customHeight="1" x14ac:dyDescent="0.25">
      <c r="A39" s="21">
        <v>28</v>
      </c>
      <c r="B39" s="34" t="s">
        <v>39</v>
      </c>
      <c r="C39" s="22" t="s">
        <v>0</v>
      </c>
      <c r="D39" s="52">
        <v>33</v>
      </c>
      <c r="E39" s="36">
        <v>0.9</v>
      </c>
      <c r="F39" s="23">
        <f t="shared" si="1"/>
        <v>29.7</v>
      </c>
    </row>
    <row r="40" spans="1:6" ht="29.25" customHeight="1" x14ac:dyDescent="0.25">
      <c r="A40" s="21">
        <v>29</v>
      </c>
      <c r="B40" s="34" t="s">
        <v>40</v>
      </c>
      <c r="C40" s="22" t="s">
        <v>0</v>
      </c>
      <c r="D40" s="52">
        <v>187</v>
      </c>
      <c r="E40" s="36">
        <v>1.78</v>
      </c>
      <c r="F40" s="23">
        <f t="shared" si="1"/>
        <v>332.86</v>
      </c>
    </row>
    <row r="41" spans="1:6" ht="25.5" x14ac:dyDescent="0.25">
      <c r="A41" s="21">
        <v>30</v>
      </c>
      <c r="B41" s="34" t="s">
        <v>41</v>
      </c>
      <c r="C41" s="22" t="s">
        <v>0</v>
      </c>
      <c r="D41" s="52">
        <v>352</v>
      </c>
      <c r="E41" s="36">
        <v>6.8</v>
      </c>
      <c r="F41" s="23">
        <f t="shared" si="1"/>
        <v>2393.6</v>
      </c>
    </row>
    <row r="42" spans="1:6" ht="30" customHeight="1" x14ac:dyDescent="0.25">
      <c r="A42" s="21">
        <v>31</v>
      </c>
      <c r="B42" s="34" t="s">
        <v>42</v>
      </c>
      <c r="C42" s="22" t="s">
        <v>0</v>
      </c>
      <c r="D42" s="52">
        <v>44</v>
      </c>
      <c r="E42" s="36">
        <v>3.41</v>
      </c>
      <c r="F42" s="23">
        <f t="shared" si="1"/>
        <v>150.04000000000002</v>
      </c>
    </row>
    <row r="43" spans="1:6" ht="27" customHeight="1" x14ac:dyDescent="0.25">
      <c r="A43" s="21">
        <v>32</v>
      </c>
      <c r="B43" s="34" t="s">
        <v>43</v>
      </c>
      <c r="C43" s="24" t="s">
        <v>0</v>
      </c>
      <c r="D43" s="52">
        <v>66</v>
      </c>
      <c r="E43" s="36">
        <v>3</v>
      </c>
      <c r="F43" s="23">
        <f t="shared" si="1"/>
        <v>198</v>
      </c>
    </row>
    <row r="44" spans="1:6" ht="30.75" customHeight="1" x14ac:dyDescent="0.25">
      <c r="A44" s="21">
        <v>33</v>
      </c>
      <c r="B44" s="34" t="s">
        <v>44</v>
      </c>
      <c r="C44" s="22" t="s">
        <v>0</v>
      </c>
      <c r="D44" s="52">
        <v>44</v>
      </c>
      <c r="E44" s="36">
        <v>1</v>
      </c>
      <c r="F44" s="23">
        <f t="shared" si="1"/>
        <v>44</v>
      </c>
    </row>
    <row r="45" spans="1:6" ht="18" customHeight="1" x14ac:dyDescent="0.25">
      <c r="A45" s="21">
        <v>34</v>
      </c>
      <c r="B45" s="34" t="s">
        <v>45</v>
      </c>
      <c r="C45" s="22" t="s">
        <v>0</v>
      </c>
      <c r="D45" s="52">
        <v>110</v>
      </c>
      <c r="E45" s="36">
        <v>0.42</v>
      </c>
      <c r="F45" s="23">
        <f t="shared" si="1"/>
        <v>46.199999999999996</v>
      </c>
    </row>
    <row r="46" spans="1:6" ht="18" customHeight="1" x14ac:dyDescent="0.25">
      <c r="A46" s="21">
        <v>35</v>
      </c>
      <c r="B46" s="34" t="s">
        <v>46</v>
      </c>
      <c r="C46" s="22" t="s">
        <v>0</v>
      </c>
      <c r="D46" s="52">
        <v>33</v>
      </c>
      <c r="E46" s="36">
        <v>0.72</v>
      </c>
      <c r="F46" s="23">
        <f t="shared" si="1"/>
        <v>23.759999999999998</v>
      </c>
    </row>
    <row r="47" spans="1:6" ht="18" customHeight="1" x14ac:dyDescent="0.25">
      <c r="A47" s="21">
        <v>36</v>
      </c>
      <c r="B47" s="34" t="s">
        <v>47</v>
      </c>
      <c r="C47" s="22" t="s">
        <v>0</v>
      </c>
      <c r="D47" s="52">
        <v>22</v>
      </c>
      <c r="E47" s="36">
        <v>9.6</v>
      </c>
      <c r="F47" s="23">
        <f t="shared" si="1"/>
        <v>211.2</v>
      </c>
    </row>
    <row r="48" spans="1:6" ht="18" customHeight="1" x14ac:dyDescent="0.25">
      <c r="A48" s="21">
        <v>37</v>
      </c>
      <c r="B48" s="34" t="s">
        <v>48</v>
      </c>
      <c r="C48" s="22" t="s">
        <v>0</v>
      </c>
      <c r="D48" s="52">
        <v>22</v>
      </c>
      <c r="E48" s="36">
        <v>3</v>
      </c>
      <c r="F48" s="23">
        <f t="shared" si="1"/>
        <v>66</v>
      </c>
    </row>
    <row r="49" spans="1:11" ht="29.25" customHeight="1" x14ac:dyDescent="0.25">
      <c r="A49" s="21">
        <v>38</v>
      </c>
      <c r="B49" s="34" t="s">
        <v>49</v>
      </c>
      <c r="C49" s="22" t="s">
        <v>0</v>
      </c>
      <c r="D49" s="52">
        <v>22</v>
      </c>
      <c r="E49" s="36">
        <v>2.5</v>
      </c>
      <c r="F49" s="23">
        <f t="shared" si="1"/>
        <v>55</v>
      </c>
    </row>
    <row r="50" spans="1:11" ht="30" customHeight="1" x14ac:dyDescent="0.25">
      <c r="A50" s="21">
        <v>39</v>
      </c>
      <c r="B50" s="34" t="s">
        <v>50</v>
      </c>
      <c r="C50" s="22" t="s">
        <v>0</v>
      </c>
      <c r="D50" s="52">
        <v>11</v>
      </c>
      <c r="E50" s="36">
        <v>1.9</v>
      </c>
      <c r="F50" s="23">
        <f t="shared" si="1"/>
        <v>20.9</v>
      </c>
    </row>
    <row r="51" spans="1:11" ht="18" customHeight="1" thickBot="1" x14ac:dyDescent="0.3">
      <c r="A51" s="25">
        <v>40</v>
      </c>
      <c r="B51" s="35" t="s">
        <v>51</v>
      </c>
      <c r="C51" s="26" t="s">
        <v>0</v>
      </c>
      <c r="D51" s="53">
        <v>22</v>
      </c>
      <c r="E51" s="37">
        <v>4</v>
      </c>
      <c r="F51" s="27">
        <f t="shared" si="1"/>
        <v>88</v>
      </c>
    </row>
    <row r="52" spans="1:11" ht="15.75" thickTop="1" x14ac:dyDescent="0.25">
      <c r="A52" s="19"/>
      <c r="B52" s="19"/>
      <c r="C52" s="19"/>
      <c r="D52" s="19"/>
      <c r="E52" s="19"/>
      <c r="F52" s="19"/>
    </row>
    <row r="53" spans="1:11" ht="15.75" thickBot="1" x14ac:dyDescent="0.3">
      <c r="A53" s="19"/>
      <c r="B53" s="19"/>
      <c r="C53" s="19"/>
      <c r="D53" s="19"/>
      <c r="E53" s="19"/>
      <c r="F53" s="19"/>
    </row>
    <row r="54" spans="1:11" s="4" customFormat="1" ht="20.100000000000001" customHeight="1" thickTop="1" x14ac:dyDescent="0.25">
      <c r="A54" s="1"/>
      <c r="B54" s="2"/>
      <c r="C54" s="3"/>
      <c r="D54" s="43" t="s">
        <v>1</v>
      </c>
      <c r="E54" s="44"/>
      <c r="F54" s="6">
        <f>SUM(F9:F53)</f>
        <v>31695.993999999995</v>
      </c>
      <c r="K54" s="5"/>
    </row>
    <row r="55" spans="1:11" s="4" customFormat="1" ht="20.100000000000001" customHeight="1" x14ac:dyDescent="0.25">
      <c r="A55" s="1"/>
      <c r="B55" s="2"/>
      <c r="C55" s="3"/>
      <c r="D55" s="45" t="s">
        <v>3</v>
      </c>
      <c r="E55" s="46"/>
      <c r="F55" s="7">
        <f>SUM(F54*23%)</f>
        <v>7290.0786199999993</v>
      </c>
    </row>
    <row r="56" spans="1:11" s="4" customFormat="1" ht="20.100000000000001" customHeight="1" thickBot="1" x14ac:dyDescent="0.3">
      <c r="A56" s="1"/>
      <c r="B56" s="2"/>
      <c r="C56" s="3"/>
      <c r="D56" s="47" t="s">
        <v>2</v>
      </c>
      <c r="E56" s="48"/>
      <c r="F56" s="8">
        <f>SUM(F54:F55)</f>
        <v>38986.072619999992</v>
      </c>
    </row>
    <row r="57" spans="1:11" ht="15.75" thickTop="1" x14ac:dyDescent="0.25">
      <c r="A57" s="19"/>
      <c r="B57" s="19"/>
      <c r="C57" s="19"/>
      <c r="D57" s="19"/>
      <c r="E57" s="19"/>
      <c r="F57" s="19"/>
    </row>
    <row r="58" spans="1:11" ht="15" customHeight="1" x14ac:dyDescent="0.25">
      <c r="A58" s="55"/>
      <c r="B58" s="56"/>
      <c r="C58" s="15" t="s">
        <v>60</v>
      </c>
      <c r="D58" s="57"/>
      <c r="E58" s="57"/>
      <c r="F58" s="57"/>
    </row>
    <row r="59" spans="1:11" ht="15" customHeight="1" x14ac:dyDescent="0.25">
      <c r="A59" s="55"/>
      <c r="B59" s="56"/>
      <c r="C59" s="58"/>
      <c r="D59" s="57"/>
      <c r="E59" s="57"/>
      <c r="F59" s="57"/>
    </row>
    <row r="60" spans="1:11" ht="15.75" x14ac:dyDescent="0.25">
      <c r="A60" s="16"/>
      <c r="B60" s="18" t="s">
        <v>6</v>
      </c>
      <c r="C60" s="17"/>
      <c r="D60" s="42" t="s">
        <v>61</v>
      </c>
      <c r="E60" s="42"/>
      <c r="F60" s="17"/>
      <c r="G60" s="13"/>
    </row>
    <row r="61" spans="1:11" ht="12.75" customHeight="1" x14ac:dyDescent="0.25">
      <c r="A61" s="16"/>
      <c r="B61" s="17"/>
      <c r="C61" s="17"/>
      <c r="D61" s="17" t="s">
        <v>62</v>
      </c>
      <c r="E61" s="17"/>
      <c r="F61" s="17"/>
      <c r="G61" s="13"/>
    </row>
    <row r="62" spans="1:11" ht="15.75" x14ac:dyDescent="0.25">
      <c r="A62" s="16"/>
      <c r="B62" s="17"/>
      <c r="C62" s="17"/>
      <c r="D62" s="17" t="s">
        <v>63</v>
      </c>
      <c r="E62" s="17"/>
      <c r="F62" s="17"/>
      <c r="G62" s="13"/>
    </row>
    <row r="63" spans="1:11" s="11" customFormat="1" ht="15.75" x14ac:dyDescent="0.25">
      <c r="A63" s="16"/>
      <c r="B63" s="17"/>
      <c r="C63" s="17"/>
      <c r="D63" s="17" t="s">
        <v>64</v>
      </c>
      <c r="E63" s="17"/>
      <c r="F63" s="17"/>
      <c r="G63" s="13"/>
      <c r="H63"/>
      <c r="I63"/>
      <c r="J63"/>
      <c r="K63"/>
    </row>
    <row r="64" spans="1:11" s="11" customFormat="1" ht="15.75" x14ac:dyDescent="0.25">
      <c r="A64" s="16"/>
      <c r="B64" s="17"/>
      <c r="C64" s="17"/>
      <c r="D64" s="17"/>
      <c r="E64" s="17"/>
      <c r="F64" s="17"/>
      <c r="G64" s="13"/>
      <c r="H64"/>
      <c r="I64"/>
      <c r="J64"/>
      <c r="K64"/>
    </row>
    <row r="65" spans="1:11" s="11" customFormat="1" ht="15.75" x14ac:dyDescent="0.25">
      <c r="A65" s="16"/>
      <c r="B65" s="17"/>
      <c r="C65" s="17"/>
      <c r="D65" s="17"/>
      <c r="E65" s="17"/>
      <c r="F65" s="17"/>
      <c r="G65" s="13"/>
      <c r="H65"/>
      <c r="I65"/>
      <c r="J65"/>
      <c r="K65"/>
    </row>
    <row r="66" spans="1:11" s="11" customFormat="1" ht="15.75" x14ac:dyDescent="0.25">
      <c r="A66" s="16"/>
      <c r="B66" s="18" t="s">
        <v>65</v>
      </c>
      <c r="C66" s="17"/>
      <c r="D66" s="39" t="s">
        <v>66</v>
      </c>
      <c r="E66" s="39"/>
      <c r="F66" s="39"/>
      <c r="G66" s="13"/>
      <c r="H66"/>
      <c r="I66"/>
      <c r="J66"/>
      <c r="K66"/>
    </row>
    <row r="67" spans="1:11" s="11" customFormat="1" ht="15.75" x14ac:dyDescent="0.25">
      <c r="A67" s="16"/>
      <c r="B67" s="18" t="s">
        <v>67</v>
      </c>
      <c r="C67" s="17"/>
      <c r="D67" s="39" t="s">
        <v>68</v>
      </c>
      <c r="E67" s="39"/>
      <c r="F67" s="39"/>
      <c r="G67" s="13"/>
      <c r="H67"/>
      <c r="I67"/>
      <c r="J67"/>
      <c r="K67"/>
    </row>
    <row r="68" spans="1:11" s="11" customFormat="1" ht="15.75" x14ac:dyDescent="0.25">
      <c r="A68" s="16"/>
      <c r="B68" s="17"/>
      <c r="C68" s="17"/>
      <c r="D68" s="42"/>
      <c r="E68" s="42"/>
      <c r="F68" s="42"/>
      <c r="G68" s="13"/>
      <c r="H68"/>
      <c r="I68"/>
      <c r="J68"/>
      <c r="K68"/>
    </row>
    <row r="69" spans="1:11" s="11" customFormat="1" ht="15.75" x14ac:dyDescent="0.25">
      <c r="A69" s="16"/>
      <c r="B69" s="39" t="s">
        <v>69</v>
      </c>
      <c r="C69" s="39"/>
      <c r="D69" s="39"/>
      <c r="E69" s="39"/>
      <c r="F69" s="39"/>
      <c r="G69" s="13"/>
      <c r="H69"/>
      <c r="I69"/>
      <c r="J69"/>
      <c r="K69"/>
    </row>
    <row r="70" spans="1:11" s="11" customFormat="1" ht="15.75" x14ac:dyDescent="0.25">
      <c r="A70" s="16"/>
      <c r="B70" s="39" t="s">
        <v>70</v>
      </c>
      <c r="C70" s="39"/>
      <c r="D70" s="39"/>
      <c r="E70" s="39"/>
      <c r="F70" s="39"/>
      <c r="G70" s="13"/>
      <c r="H70"/>
      <c r="I70"/>
      <c r="J70"/>
      <c r="K70"/>
    </row>
    <row r="71" spans="1:11" s="11" customFormat="1" ht="15.75" x14ac:dyDescent="0.25">
      <c r="A71" s="16"/>
      <c r="B71" s="39" t="s">
        <v>71</v>
      </c>
      <c r="C71" s="39"/>
      <c r="D71" s="39"/>
      <c r="E71" s="39"/>
      <c r="F71" s="39"/>
      <c r="G71" s="13"/>
      <c r="H71"/>
      <c r="I71"/>
      <c r="J71"/>
      <c r="K71"/>
    </row>
    <row r="72" spans="1:11" s="11" customFormat="1" ht="15.75" x14ac:dyDescent="0.25">
      <c r="A72" s="16"/>
      <c r="B72" s="18"/>
      <c r="C72" s="18"/>
      <c r="D72" s="18"/>
      <c r="E72" s="18"/>
      <c r="F72" s="18"/>
      <c r="G72" s="13"/>
      <c r="H72"/>
      <c r="I72"/>
      <c r="J72"/>
      <c r="K72"/>
    </row>
    <row r="73" spans="1:11" s="11" customFormat="1" ht="15.75" x14ac:dyDescent="0.25">
      <c r="A73" s="16"/>
      <c r="B73" s="18"/>
      <c r="C73" s="18"/>
      <c r="D73" s="18"/>
      <c r="E73" s="18"/>
      <c r="F73" s="18"/>
      <c r="G73" s="13"/>
      <c r="H73"/>
      <c r="I73"/>
      <c r="J73"/>
      <c r="K73"/>
    </row>
    <row r="74" spans="1:11" s="11" customFormat="1" ht="15.75" x14ac:dyDescent="0.25">
      <c r="A74" s="16"/>
      <c r="B74" s="18"/>
      <c r="C74" s="18"/>
      <c r="D74" s="18"/>
      <c r="E74" s="18"/>
      <c r="F74" s="18"/>
      <c r="G74" s="13"/>
      <c r="H74"/>
      <c r="I74"/>
      <c r="J74"/>
      <c r="K74"/>
    </row>
    <row r="75" spans="1:11" s="11" customFormat="1" ht="15.75" x14ac:dyDescent="0.25">
      <c r="A75" s="16"/>
      <c r="B75" s="39" t="s">
        <v>72</v>
      </c>
      <c r="C75" s="39"/>
      <c r="D75" s="39"/>
      <c r="E75" s="39"/>
      <c r="F75" s="39"/>
      <c r="G75" s="13"/>
      <c r="H75"/>
      <c r="I75"/>
      <c r="J75"/>
      <c r="K75"/>
    </row>
    <row r="76" spans="1:11" s="11" customFormat="1" ht="15.75" x14ac:dyDescent="0.25">
      <c r="A76" s="16"/>
      <c r="B76" s="39" t="s">
        <v>73</v>
      </c>
      <c r="C76" s="39"/>
      <c r="D76" s="39"/>
      <c r="E76" s="39"/>
      <c r="F76" s="39"/>
      <c r="G76" s="13"/>
      <c r="H76"/>
      <c r="I76"/>
      <c r="J76"/>
      <c r="K76"/>
    </row>
  </sheetData>
  <mergeCells count="17">
    <mergeCell ref="D56:E56"/>
    <mergeCell ref="D66:F66"/>
    <mergeCell ref="B69:F69"/>
    <mergeCell ref="B75:F75"/>
    <mergeCell ref="A8:E8"/>
    <mergeCell ref="A1:C1"/>
    <mergeCell ref="D60:E60"/>
    <mergeCell ref="B76:F76"/>
    <mergeCell ref="A6:F6"/>
    <mergeCell ref="A9:F9"/>
    <mergeCell ref="A7:E7"/>
    <mergeCell ref="D67:F67"/>
    <mergeCell ref="D68:F68"/>
    <mergeCell ref="B70:F70"/>
    <mergeCell ref="B71:F71"/>
    <mergeCell ref="D54:E54"/>
    <mergeCell ref="D55:E55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SINERGIA</dc:creator>
  <cp:lastModifiedBy>GR.PROMITHION</cp:lastModifiedBy>
  <dcterms:created xsi:type="dcterms:W3CDTF">2013-11-08T09:28:48Z</dcterms:created>
  <dcterms:modified xsi:type="dcterms:W3CDTF">2015-01-19T08:30:41Z</dcterms:modified>
</cp:coreProperties>
</file>