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5440" windowHeight="1233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F33" i="1" l="1"/>
  <c r="F12" i="1" l="1"/>
  <c r="F36" i="1"/>
  <c r="F37" i="1"/>
  <c r="F38" i="1"/>
  <c r="F39" i="1"/>
  <c r="F40" i="1"/>
  <c r="F41" i="1"/>
  <c r="F42" i="1"/>
  <c r="F43" i="1"/>
  <c r="F44" i="1"/>
  <c r="F45" i="1"/>
  <c r="F46" i="1"/>
  <c r="F31" i="1"/>
  <c r="F32" i="1"/>
  <c r="F34" i="1"/>
  <c r="F35" i="1"/>
  <c r="F30" i="1"/>
  <c r="F27" i="1"/>
  <c r="F28" i="1"/>
  <c r="F29" i="1"/>
  <c r="F20" i="1"/>
  <c r="F21" i="1"/>
  <c r="F22" i="1"/>
  <c r="F23" i="1"/>
  <c r="F24" i="1"/>
  <c r="F25" i="1"/>
  <c r="F26" i="1"/>
  <c r="F17" i="1"/>
  <c r="F18" i="1"/>
  <c r="F19" i="1"/>
  <c r="F15" i="1"/>
  <c r="F16" i="1"/>
  <c r="F14" i="1"/>
  <c r="F13" i="1"/>
  <c r="F49" i="1" l="1"/>
  <c r="F50" i="1" s="1"/>
  <c r="F51" i="1" l="1"/>
</calcChain>
</file>

<file path=xl/sharedStrings.xml><?xml version="1.0" encoding="utf-8"?>
<sst xmlns="http://schemas.openxmlformats.org/spreadsheetml/2006/main" count="101" uniqueCount="70">
  <si>
    <t>Υγρό για τζάμια 1 lit.αντλία</t>
  </si>
  <si>
    <t>Τεμ.</t>
  </si>
  <si>
    <t>Υγρό για τζάμια 1 lit.αντ/κό</t>
  </si>
  <si>
    <t>Υγρό για πάτωμα 1lit.</t>
  </si>
  <si>
    <t>Σκόνη για πάτωμα</t>
  </si>
  <si>
    <t>Τραπεζομάντηλα χάρτινα  (πακέτο)</t>
  </si>
  <si>
    <t>Πανί σφουγγαρίσματος τύπου wetex μεσαίο μέγεθος</t>
  </si>
  <si>
    <t>Χλωρίνη 1250 μλ. παχύρευστη</t>
  </si>
  <si>
    <t>Άκουα φόρτε (κεζάπ)</t>
  </si>
  <si>
    <t>Σφουγγαρόπανο</t>
  </si>
  <si>
    <t>Χλωρίνη 2 λίτρα</t>
  </si>
  <si>
    <t>Χαρτοπετσέτες  4000 φύλλα (πακέτο)</t>
  </si>
  <si>
    <t>Γάντια κουζίνας πλαστ. Διαφ. Μεγέθη</t>
  </si>
  <si>
    <t>Ζευγ.</t>
  </si>
  <si>
    <t>Σφουγγαράκια για πιάτα</t>
  </si>
  <si>
    <t>Σκούπες χορτάρινες</t>
  </si>
  <si>
    <t>Σκούπες χορτάρινες με κοντάρι</t>
  </si>
  <si>
    <t>Σκούπες πλαστικές (βούρτσες) σκέτες</t>
  </si>
  <si>
    <t>Σφουγγαρίστρες πανί</t>
  </si>
  <si>
    <t>Σφουγγαρίστρες με σχοινί</t>
  </si>
  <si>
    <t>Κουβάς πλαστικός σφουγγαρίσματος με στίφτη</t>
  </si>
  <si>
    <t>Φαράσι μικρό πλαστικό</t>
  </si>
  <si>
    <t>Φαράσι μεγάλο με κοντάρι</t>
  </si>
  <si>
    <t>Κρεμοσάπουνο αντλία ανταλλακτικό</t>
  </si>
  <si>
    <t>Κρεμοσάπουνο 4 λίτρων</t>
  </si>
  <si>
    <t>Χαρτί υγείας οκτάρι (6 πκ.)</t>
  </si>
  <si>
    <t>Συσκευασία</t>
  </si>
  <si>
    <t>Σακούλες απορριμμάτων μαύρες κιλού</t>
  </si>
  <si>
    <t>Σακούλες απορριμμάτων άσπρες κιλού</t>
  </si>
  <si>
    <t>Κοντάρια για σφουγγαρίστρα - σκούπα</t>
  </si>
  <si>
    <t>Αραχνόσκουπα πτυσσόμενη</t>
  </si>
  <si>
    <t>Πούπουλο ξεσκονίσματος</t>
  </si>
  <si>
    <t>Καλάθι απορριμμάτων μεγ. πλαστικό με ποδομοχλό</t>
  </si>
  <si>
    <t>Καλάθι WC μικρό πλαστικό με ποδομοχλό</t>
  </si>
  <si>
    <t>Χαρτοπετσέτες 750 φύλλα</t>
  </si>
  <si>
    <t>Γάντια λατεξ κουτί ( 100 τεμ)</t>
  </si>
  <si>
    <t xml:space="preserve">ΣΥΝΟΛΟ: </t>
  </si>
  <si>
    <t>ΤΕΛΙΚΗ ΔΑΠΑΝΗ:</t>
  </si>
  <si>
    <t>Φ.Π.Α. 23%:</t>
  </si>
  <si>
    <t>Κρεμοσάπουνο αντλία       500 μλ</t>
  </si>
  <si>
    <t>Χαρτί κουζίνας διπλό            (12 πκ.)</t>
  </si>
  <si>
    <t>ΕΛΛΗΝΙΚΗ ΔΗΜΟΚΡΑΤΙΑ</t>
  </si>
  <si>
    <t>ΔΗΜΟΣ ΞΑΝΘΗΣ</t>
  </si>
  <si>
    <t xml:space="preserve"> Ο ΣΥΝΤΑΞΑΣ</t>
  </si>
  <si>
    <t xml:space="preserve">ΕΝΔΕΙΚΤΙΚΟΣ ΠΡΟΫΠΟΛΟΓΙΣΜΟΣ </t>
  </si>
  <si>
    <r>
      <t xml:space="preserve">       </t>
    </r>
    <r>
      <rPr>
        <b/>
        <u/>
        <sz val="12"/>
        <rFont val="Times New Roman"/>
        <family val="1"/>
        <charset val="161"/>
      </rPr>
      <t>ΠΟΥ ΑΦΟΡΑ ΤΗΝ ΣΧΟΛΙΚΗ ΕΠΙΤΡΟΠΗ Α/ΘΜΙΑΣ ΕΚΠΑΙΔΕΥΣΗΣ</t>
    </r>
    <r>
      <rPr>
        <b/>
        <sz val="12"/>
        <rFont val="Times New Roman"/>
        <family val="1"/>
        <charset val="161"/>
      </rPr>
      <t xml:space="preserve">
</t>
    </r>
  </si>
  <si>
    <t>Α/Α</t>
  </si>
  <si>
    <t xml:space="preserve">ΠΕΡΙΓΡΑΦΗ ΕΙΔΟΥΣ </t>
  </si>
  <si>
    <t>ΜΟΝΑΔΑ</t>
  </si>
  <si>
    <t>ΠΟΣΟΤΗΤΑ</t>
  </si>
  <si>
    <t>ΤΙΜΗ ΜΟΝΑΔΑΣ</t>
  </si>
  <si>
    <t>ΜΕΡΙΚΗ ΔΑΠΑΝΗ</t>
  </si>
  <si>
    <t>Δ/ΝΣΗ ΟΙΚΟΝΟΜΙΚΩΝ ΥΠΗΡΕΣΙΩΝ</t>
  </si>
  <si>
    <t>Αριθμός Μελέτης: Π 2/15</t>
  </si>
  <si>
    <t>ΕΡΓΟ: ΠΡΟΜΗΘΕΙΑ ΑΠΟΡΡΥΠΑΝΤΙΚΩΝ ΚΑΙ ΣΥΝΑΦΩΝ ΕΙΔΩΝ ΕΤΟΥΣ 2015</t>
  </si>
  <si>
    <t>Κιλ.</t>
  </si>
  <si>
    <t>ΞΑΝΘΗ 14 - 01 - 15</t>
  </si>
  <si>
    <t xml:space="preserve">            ΕΛΕΧΘΗΚΕ</t>
  </si>
  <si>
    <t xml:space="preserve">                Ο ΠΡΟΪΣΤΑΜΕΝΟΣ</t>
  </si>
  <si>
    <t xml:space="preserve">         ΤΜΗΜΑΤΟΣ ΛΟΓΙΣΤΗΡΙΟΥ</t>
  </si>
  <si>
    <t xml:space="preserve">               ΚΑΙ ΠΡΟΜΗΘΕΙΩΝ</t>
  </si>
  <si>
    <t>ΚΥΡΙΑΚΟΣ ΠΕΠΟΝΙΔΗΣ</t>
  </si>
  <si>
    <t xml:space="preserve">               ΧΡΙΣΤΙΝΑ ΡΑΛΛΗ</t>
  </si>
  <si>
    <t>ΔΕ ΔΙΟΙΚΗΤΙΚΩΝ</t>
  </si>
  <si>
    <t xml:space="preserve">               ΠΕ ΔΙΟΙΚΗΤΙΚΩΝ</t>
  </si>
  <si>
    <t xml:space="preserve">                                                         ΘΕΩΡΗΘΗΚΕ</t>
  </si>
  <si>
    <t xml:space="preserve">                                             Ο ΠΡΟΪΣΤΑΜΕΝΟΣ Δ/ΝΣΗΣ</t>
  </si>
  <si>
    <t xml:space="preserve">                                            ΟΙΚΟΝΟΜΙΚΩΝ ΥΠΗΡΕΣΙΩΝ</t>
  </si>
  <si>
    <t xml:space="preserve">                                                   ΑΡΓΥΡΙΟΣ ΖΟΛΩΤΑΣ</t>
  </si>
  <si>
    <t xml:space="preserve">                                                     ΠΕ ΔΙΟΙΚΗΤΙΚΩΝ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</si>
</sst>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sz val="12"/>
      <name val="Times New Roman"/>
      <family val="1"/>
      <charset val="161"/>
    </font>
    <font>
      <b/>
      <sz val="12"/>
      <name val="Times New Roman"/>
      <family val="1"/>
      <charset val="161"/>
    </font>
    <font>
      <sz val="12"/>
      <name val="Arial"/>
      <family val="2"/>
    </font>
    <font>
      <b/>
      <sz val="10"/>
      <name val="Times New Roman"/>
      <family val="1"/>
      <charset val="161"/>
    </font>
    <font>
      <sz val="10"/>
      <name val="Times New Roman"/>
      <family val="1"/>
      <charset val="161"/>
    </font>
    <font>
      <b/>
      <u/>
      <sz val="12"/>
      <name val="Times New Roman"/>
      <family val="1"/>
      <charset val="161"/>
    </font>
    <font>
      <sz val="11"/>
      <color theme="1"/>
      <name val="Times New Roman"/>
      <family val="1"/>
      <charset val="161"/>
    </font>
    <font>
      <b/>
      <u/>
      <sz val="14"/>
      <name val="Times New Roman"/>
      <family val="1"/>
      <charset val="161"/>
    </font>
    <font>
      <b/>
      <sz val="11"/>
      <name val="Times New Roman"/>
      <family val="1"/>
      <charset val="161"/>
    </font>
    <font>
      <b/>
      <sz val="10"/>
      <name val="Arial Greek"/>
      <family val="2"/>
      <charset val="16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0" xfId="0" applyFont="1"/>
    <xf numFmtId="0" fontId="4" fillId="0" borderId="0" xfId="0" applyFont="1" applyAlignment="1"/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3" fontId="7" fillId="0" borderId="2" xfId="0" applyNumberFormat="1" applyFont="1" applyBorder="1" applyAlignment="1" applyProtection="1">
      <alignment horizontal="center" vertical="center"/>
    </xf>
    <xf numFmtId="4" fontId="7" fillId="0" borderId="2" xfId="0" applyNumberFormat="1" applyFont="1" applyBorder="1" applyAlignment="1" applyProtection="1">
      <alignment horizontal="center" vertical="center"/>
    </xf>
    <xf numFmtId="4" fontId="7" fillId="0" borderId="3" xfId="0" applyNumberFormat="1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3" fontId="7" fillId="0" borderId="5" xfId="0" applyNumberFormat="1" applyFont="1" applyBorder="1" applyAlignment="1" applyProtection="1">
      <alignment horizontal="center" vertical="center"/>
    </xf>
    <xf numFmtId="4" fontId="7" fillId="0" borderId="5" xfId="0" applyNumberFormat="1" applyFont="1" applyBorder="1" applyAlignment="1" applyProtection="1">
      <alignment horizontal="center" vertical="center"/>
    </xf>
    <xf numFmtId="4" fontId="7" fillId="0" borderId="6" xfId="0" applyNumberFormat="1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3" fontId="7" fillId="0" borderId="5" xfId="0" applyNumberFormat="1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/>
    </xf>
    <xf numFmtId="3" fontId="7" fillId="0" borderId="8" xfId="0" applyNumberFormat="1" applyFont="1" applyBorder="1" applyAlignment="1" applyProtection="1">
      <alignment horizontal="center" vertical="center"/>
    </xf>
    <xf numFmtId="4" fontId="7" fillId="0" borderId="8" xfId="0" applyNumberFormat="1" applyFont="1" applyBorder="1" applyAlignment="1" applyProtection="1">
      <alignment horizontal="center" vertical="center"/>
    </xf>
    <xf numFmtId="4" fontId="7" fillId="0" borderId="9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/>
    <xf numFmtId="0" fontId="11" fillId="0" borderId="0" xfId="0" applyFont="1"/>
    <xf numFmtId="0" fontId="1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7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4</xdr:row>
      <xdr:rowOff>100013</xdr:rowOff>
    </xdr:from>
    <xdr:to>
      <xdr:col>1</xdr:col>
      <xdr:colOff>1104900</xdr:colOff>
      <xdr:row>7</xdr:row>
      <xdr:rowOff>14288</xdr:rowOff>
    </xdr:to>
    <xdr:pic>
      <xdr:nvPicPr>
        <xdr:cNvPr id="2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9400" y="1465263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238125</xdr:colOff>
      <xdr:row>0</xdr:row>
      <xdr:rowOff>57150</xdr:rowOff>
    </xdr:from>
    <xdr:to>
      <xdr:col>1</xdr:col>
      <xdr:colOff>790575</xdr:colOff>
      <xdr:row>0</xdr:row>
      <xdr:rowOff>590550</xdr:rowOff>
    </xdr:to>
    <xdr:pic>
      <xdr:nvPicPr>
        <xdr:cNvPr id="3" name="Picture 1" descr="sumbola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57150"/>
          <a:ext cx="552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tabSelected="1" topLeftCell="A37" zoomScale="120" zoomScaleNormal="120" workbookViewId="0">
      <selection activeCell="A72" sqref="A72:XFD72"/>
    </sheetView>
  </sheetViews>
  <sheetFormatPr defaultRowHeight="15" x14ac:dyDescent="0.25"/>
  <cols>
    <col min="1" max="1" width="6.7109375" customWidth="1"/>
    <col min="2" max="2" width="26" customWidth="1"/>
    <col min="3" max="3" width="13.28515625" customWidth="1"/>
    <col min="4" max="4" width="12.140625" customWidth="1"/>
    <col min="5" max="5" width="16.140625" customWidth="1"/>
    <col min="6" max="6" width="17" customWidth="1"/>
  </cols>
  <sheetData>
    <row r="1" spans="1:11" s="11" customFormat="1" ht="62.25" customHeight="1" x14ac:dyDescent="0.25">
      <c r="A1" s="54" t="s">
        <v>41</v>
      </c>
      <c r="B1" s="54"/>
      <c r="C1" s="54"/>
      <c r="D1" s="9"/>
      <c r="E1" s="9"/>
      <c r="F1" s="9"/>
      <c r="G1" s="10"/>
      <c r="H1"/>
      <c r="I1"/>
      <c r="J1"/>
      <c r="K1"/>
    </row>
    <row r="2" spans="1:11" x14ac:dyDescent="0.25">
      <c r="A2" s="12" t="s">
        <v>42</v>
      </c>
      <c r="B2" s="12"/>
      <c r="C2" s="13"/>
      <c r="D2" s="13"/>
      <c r="E2" s="13"/>
      <c r="F2" s="13"/>
    </row>
    <row r="3" spans="1:11" x14ac:dyDescent="0.25">
      <c r="A3" s="12" t="s">
        <v>52</v>
      </c>
      <c r="B3" s="12"/>
      <c r="C3" s="13"/>
      <c r="D3" s="13"/>
      <c r="E3" s="13"/>
      <c r="F3" s="13"/>
    </row>
    <row r="4" spans="1:11" x14ac:dyDescent="0.25">
      <c r="A4" s="14" t="s">
        <v>53</v>
      </c>
      <c r="B4" s="12"/>
      <c r="C4" s="13"/>
      <c r="D4" s="13"/>
      <c r="E4" s="13"/>
      <c r="F4" s="13"/>
    </row>
    <row r="5" spans="1:11" x14ac:dyDescent="0.25">
      <c r="A5" s="19"/>
      <c r="B5" s="19"/>
      <c r="C5" s="19"/>
      <c r="D5" s="19"/>
      <c r="E5" s="19"/>
      <c r="F5" s="19"/>
    </row>
    <row r="6" spans="1:11" ht="15.75" x14ac:dyDescent="0.25">
      <c r="A6" s="56" t="s">
        <v>54</v>
      </c>
      <c r="B6" s="56"/>
      <c r="C6" s="56"/>
      <c r="D6" s="56"/>
      <c r="E6" s="56"/>
      <c r="F6" s="56"/>
    </row>
    <row r="7" spans="1:11" ht="18" customHeight="1" x14ac:dyDescent="0.25">
      <c r="A7" s="51" t="s">
        <v>45</v>
      </c>
      <c r="B7" s="52"/>
      <c r="C7" s="52"/>
      <c r="D7" s="52"/>
      <c r="E7" s="52"/>
      <c r="F7" s="53"/>
    </row>
    <row r="8" spans="1:11" s="10" customFormat="1" x14ac:dyDescent="0.25">
      <c r="A8" s="18"/>
      <c r="B8" s="18"/>
      <c r="C8" s="9"/>
      <c r="D8" s="9"/>
      <c r="E8" s="9"/>
      <c r="F8" s="9"/>
    </row>
    <row r="9" spans="1:11" ht="18.75" x14ac:dyDescent="0.3">
      <c r="A9" s="57" t="s">
        <v>44</v>
      </c>
      <c r="B9" s="57"/>
      <c r="C9" s="57"/>
      <c r="D9" s="57"/>
      <c r="E9" s="57"/>
      <c r="F9" s="57"/>
    </row>
    <row r="10" spans="1:11" ht="13.5" customHeight="1" thickBot="1" x14ac:dyDescent="0.35">
      <c r="A10" s="20"/>
      <c r="B10" s="20"/>
      <c r="C10" s="20"/>
      <c r="D10" s="20"/>
      <c r="E10" s="20"/>
      <c r="F10" s="20"/>
    </row>
    <row r="11" spans="1:11" ht="39" customHeight="1" thickTop="1" thickBot="1" x14ac:dyDescent="0.3">
      <c r="A11" s="40" t="s">
        <v>46</v>
      </c>
      <c r="B11" s="41" t="s">
        <v>47</v>
      </c>
      <c r="C11" s="41" t="s">
        <v>48</v>
      </c>
      <c r="D11" s="41" t="s">
        <v>49</v>
      </c>
      <c r="E11" s="42" t="s">
        <v>50</v>
      </c>
      <c r="F11" s="43" t="s">
        <v>51</v>
      </c>
      <c r="G11" s="44"/>
    </row>
    <row r="12" spans="1:11" ht="15.75" thickTop="1" x14ac:dyDescent="0.25">
      <c r="A12" s="21">
        <v>1</v>
      </c>
      <c r="B12" s="22" t="s">
        <v>0</v>
      </c>
      <c r="C12" s="22" t="s">
        <v>1</v>
      </c>
      <c r="D12" s="23">
        <v>600</v>
      </c>
      <c r="E12" s="24">
        <v>2.84</v>
      </c>
      <c r="F12" s="25">
        <f t="shared" ref="F12:F30" si="0">SUM(D12*E12)</f>
        <v>1704</v>
      </c>
    </row>
    <row r="13" spans="1:11" x14ac:dyDescent="0.25">
      <c r="A13" s="26">
        <v>2</v>
      </c>
      <c r="B13" s="27" t="s">
        <v>2</v>
      </c>
      <c r="C13" s="27" t="s">
        <v>1</v>
      </c>
      <c r="D13" s="28">
        <v>500</v>
      </c>
      <c r="E13" s="29">
        <v>2.44</v>
      </c>
      <c r="F13" s="30">
        <f t="shared" si="0"/>
        <v>1220</v>
      </c>
    </row>
    <row r="14" spans="1:11" x14ac:dyDescent="0.25">
      <c r="A14" s="26">
        <v>3</v>
      </c>
      <c r="B14" s="27" t="s">
        <v>3</v>
      </c>
      <c r="C14" s="27" t="s">
        <v>1</v>
      </c>
      <c r="D14" s="28">
        <v>5000</v>
      </c>
      <c r="E14" s="29">
        <v>1.63</v>
      </c>
      <c r="F14" s="30">
        <f t="shared" si="0"/>
        <v>8149.9999999999991</v>
      </c>
    </row>
    <row r="15" spans="1:11" x14ac:dyDescent="0.25">
      <c r="A15" s="26">
        <v>4</v>
      </c>
      <c r="B15" s="27" t="s">
        <v>4</v>
      </c>
      <c r="C15" s="27" t="s">
        <v>1</v>
      </c>
      <c r="D15" s="28">
        <v>2000</v>
      </c>
      <c r="E15" s="29">
        <v>0.81</v>
      </c>
      <c r="F15" s="30">
        <f t="shared" si="0"/>
        <v>1620</v>
      </c>
    </row>
    <row r="16" spans="1:11" ht="30" customHeight="1" x14ac:dyDescent="0.25">
      <c r="A16" s="26">
        <v>5</v>
      </c>
      <c r="B16" s="31" t="s">
        <v>5</v>
      </c>
      <c r="C16" s="27" t="s">
        <v>1</v>
      </c>
      <c r="D16" s="28">
        <v>120</v>
      </c>
      <c r="E16" s="29">
        <v>12</v>
      </c>
      <c r="F16" s="30">
        <f t="shared" si="0"/>
        <v>1440</v>
      </c>
    </row>
    <row r="17" spans="1:6" ht="30" x14ac:dyDescent="0.25">
      <c r="A17" s="26">
        <v>6</v>
      </c>
      <c r="B17" s="31" t="s">
        <v>6</v>
      </c>
      <c r="C17" s="27" t="s">
        <v>1</v>
      </c>
      <c r="D17" s="28">
        <v>1000</v>
      </c>
      <c r="E17" s="29">
        <v>0.81</v>
      </c>
      <c r="F17" s="30">
        <f t="shared" si="0"/>
        <v>810</v>
      </c>
    </row>
    <row r="18" spans="1:6" ht="30" x14ac:dyDescent="0.25">
      <c r="A18" s="26">
        <v>7</v>
      </c>
      <c r="B18" s="31" t="s">
        <v>7</v>
      </c>
      <c r="C18" s="27" t="s">
        <v>1</v>
      </c>
      <c r="D18" s="28">
        <v>3000</v>
      </c>
      <c r="E18" s="29">
        <v>1.63</v>
      </c>
      <c r="F18" s="30">
        <f t="shared" si="0"/>
        <v>4890</v>
      </c>
    </row>
    <row r="19" spans="1:6" ht="18.75" customHeight="1" x14ac:dyDescent="0.25">
      <c r="A19" s="26">
        <v>8</v>
      </c>
      <c r="B19" s="31" t="s">
        <v>8</v>
      </c>
      <c r="C19" s="27" t="s">
        <v>1</v>
      </c>
      <c r="D19" s="28">
        <v>2000</v>
      </c>
      <c r="E19" s="29">
        <v>0.49</v>
      </c>
      <c r="F19" s="30">
        <f t="shared" si="0"/>
        <v>980</v>
      </c>
    </row>
    <row r="20" spans="1:6" x14ac:dyDescent="0.25">
      <c r="A20" s="26">
        <v>9</v>
      </c>
      <c r="B20" s="31" t="s">
        <v>9</v>
      </c>
      <c r="C20" s="27" t="s">
        <v>1</v>
      </c>
      <c r="D20" s="28">
        <v>800</v>
      </c>
      <c r="E20" s="29">
        <v>0.81</v>
      </c>
      <c r="F20" s="30">
        <f t="shared" si="0"/>
        <v>648</v>
      </c>
    </row>
    <row r="21" spans="1:6" x14ac:dyDescent="0.25">
      <c r="A21" s="26">
        <v>10</v>
      </c>
      <c r="B21" s="31" t="s">
        <v>10</v>
      </c>
      <c r="C21" s="27" t="s">
        <v>1</v>
      </c>
      <c r="D21" s="28">
        <v>2000</v>
      </c>
      <c r="E21" s="29">
        <v>1.06</v>
      </c>
      <c r="F21" s="30">
        <f t="shared" si="0"/>
        <v>2120</v>
      </c>
    </row>
    <row r="22" spans="1:6" ht="31.5" customHeight="1" x14ac:dyDescent="0.25">
      <c r="A22" s="26">
        <v>11</v>
      </c>
      <c r="B22" s="31" t="s">
        <v>11</v>
      </c>
      <c r="C22" s="27" t="s">
        <v>1</v>
      </c>
      <c r="D22" s="28">
        <v>200</v>
      </c>
      <c r="E22" s="29">
        <v>17.89</v>
      </c>
      <c r="F22" s="30">
        <f t="shared" si="0"/>
        <v>3578</v>
      </c>
    </row>
    <row r="23" spans="1:6" ht="30.75" customHeight="1" x14ac:dyDescent="0.25">
      <c r="A23" s="26">
        <v>12</v>
      </c>
      <c r="B23" s="31" t="s">
        <v>12</v>
      </c>
      <c r="C23" s="27" t="s">
        <v>13</v>
      </c>
      <c r="D23" s="28">
        <v>100</v>
      </c>
      <c r="E23" s="29">
        <v>1.63</v>
      </c>
      <c r="F23" s="30">
        <f t="shared" si="0"/>
        <v>163</v>
      </c>
    </row>
    <row r="24" spans="1:6" ht="17.25" customHeight="1" x14ac:dyDescent="0.25">
      <c r="A24" s="26">
        <v>13</v>
      </c>
      <c r="B24" s="31" t="s">
        <v>14</v>
      </c>
      <c r="C24" s="27" t="s">
        <v>1</v>
      </c>
      <c r="D24" s="28">
        <v>500</v>
      </c>
      <c r="E24" s="29">
        <v>0.49</v>
      </c>
      <c r="F24" s="30">
        <f t="shared" si="0"/>
        <v>245</v>
      </c>
    </row>
    <row r="25" spans="1:6" ht="16.5" customHeight="1" x14ac:dyDescent="0.25">
      <c r="A25" s="26">
        <v>14</v>
      </c>
      <c r="B25" s="31" t="s">
        <v>15</v>
      </c>
      <c r="C25" s="27" t="s">
        <v>1</v>
      </c>
      <c r="D25" s="28">
        <v>200</v>
      </c>
      <c r="E25" s="29">
        <v>2.44</v>
      </c>
      <c r="F25" s="30">
        <f t="shared" si="0"/>
        <v>488</v>
      </c>
    </row>
    <row r="26" spans="1:6" ht="30" customHeight="1" x14ac:dyDescent="0.25">
      <c r="A26" s="26">
        <v>15</v>
      </c>
      <c r="B26" s="31" t="s">
        <v>16</v>
      </c>
      <c r="C26" s="27" t="s">
        <v>1</v>
      </c>
      <c r="D26" s="28">
        <v>100</v>
      </c>
      <c r="E26" s="29">
        <v>2.84</v>
      </c>
      <c r="F26" s="30">
        <f t="shared" si="0"/>
        <v>284</v>
      </c>
    </row>
    <row r="27" spans="1:6" ht="30" x14ac:dyDescent="0.25">
      <c r="A27" s="26">
        <v>16</v>
      </c>
      <c r="B27" s="31" t="s">
        <v>17</v>
      </c>
      <c r="C27" s="27" t="s">
        <v>1</v>
      </c>
      <c r="D27" s="28">
        <v>100</v>
      </c>
      <c r="E27" s="29">
        <v>2.44</v>
      </c>
      <c r="F27" s="30">
        <f t="shared" si="0"/>
        <v>244</v>
      </c>
    </row>
    <row r="28" spans="1:6" ht="16.5" customHeight="1" x14ac:dyDescent="0.25">
      <c r="A28" s="26">
        <v>17</v>
      </c>
      <c r="B28" s="31" t="s">
        <v>18</v>
      </c>
      <c r="C28" s="27" t="s">
        <v>1</v>
      </c>
      <c r="D28" s="28">
        <v>100</v>
      </c>
      <c r="E28" s="29">
        <v>2.84</v>
      </c>
      <c r="F28" s="30">
        <f t="shared" si="0"/>
        <v>284</v>
      </c>
    </row>
    <row r="29" spans="1:6" ht="17.25" customHeight="1" x14ac:dyDescent="0.25">
      <c r="A29" s="26">
        <v>18</v>
      </c>
      <c r="B29" s="31" t="s">
        <v>19</v>
      </c>
      <c r="C29" s="27" t="s">
        <v>1</v>
      </c>
      <c r="D29" s="28">
        <v>100</v>
      </c>
      <c r="E29" s="29">
        <v>2.36</v>
      </c>
      <c r="F29" s="30">
        <f t="shared" si="0"/>
        <v>236</v>
      </c>
    </row>
    <row r="30" spans="1:6" ht="46.5" customHeight="1" x14ac:dyDescent="0.25">
      <c r="A30" s="26">
        <v>19</v>
      </c>
      <c r="B30" s="31" t="s">
        <v>20</v>
      </c>
      <c r="C30" s="27" t="s">
        <v>1</v>
      </c>
      <c r="D30" s="28">
        <v>100</v>
      </c>
      <c r="E30" s="29">
        <v>4.8</v>
      </c>
      <c r="F30" s="30">
        <f t="shared" si="0"/>
        <v>480</v>
      </c>
    </row>
    <row r="31" spans="1:6" ht="15.75" customHeight="1" x14ac:dyDescent="0.25">
      <c r="A31" s="26">
        <v>20</v>
      </c>
      <c r="B31" s="31" t="s">
        <v>21</v>
      </c>
      <c r="C31" s="27" t="s">
        <v>1</v>
      </c>
      <c r="D31" s="28">
        <v>200</v>
      </c>
      <c r="E31" s="29">
        <v>0.81</v>
      </c>
      <c r="F31" s="30">
        <f t="shared" ref="F31:F46" si="1">SUM(D31*E31)</f>
        <v>162</v>
      </c>
    </row>
    <row r="32" spans="1:6" ht="17.25" customHeight="1" x14ac:dyDescent="0.25">
      <c r="A32" s="26">
        <v>21</v>
      </c>
      <c r="B32" s="31" t="s">
        <v>22</v>
      </c>
      <c r="C32" s="27" t="s">
        <v>1</v>
      </c>
      <c r="D32" s="28">
        <v>200</v>
      </c>
      <c r="E32" s="29">
        <v>3.25</v>
      </c>
      <c r="F32" s="30">
        <f t="shared" si="1"/>
        <v>650</v>
      </c>
    </row>
    <row r="33" spans="1:6" ht="30" x14ac:dyDescent="0.25">
      <c r="A33" s="26">
        <v>22</v>
      </c>
      <c r="B33" s="31" t="s">
        <v>39</v>
      </c>
      <c r="C33" s="27" t="s">
        <v>1</v>
      </c>
      <c r="D33" s="28">
        <v>200</v>
      </c>
      <c r="E33" s="29">
        <v>1.38</v>
      </c>
      <c r="F33" s="30">
        <f>SUM(D33*E33)</f>
        <v>276</v>
      </c>
    </row>
    <row r="34" spans="1:6" ht="32.25" customHeight="1" x14ac:dyDescent="0.25">
      <c r="A34" s="26">
        <v>23</v>
      </c>
      <c r="B34" s="31" t="s">
        <v>23</v>
      </c>
      <c r="C34" s="27" t="s">
        <v>1</v>
      </c>
      <c r="D34" s="28">
        <v>200</v>
      </c>
      <c r="E34" s="29">
        <v>2.0299999999999998</v>
      </c>
      <c r="F34" s="30">
        <f t="shared" si="1"/>
        <v>405.99999999999994</v>
      </c>
    </row>
    <row r="35" spans="1:6" ht="20.25" customHeight="1" x14ac:dyDescent="0.25">
      <c r="A35" s="26">
        <v>24</v>
      </c>
      <c r="B35" s="31" t="s">
        <v>24</v>
      </c>
      <c r="C35" s="27" t="s">
        <v>1</v>
      </c>
      <c r="D35" s="28">
        <v>200</v>
      </c>
      <c r="E35" s="29">
        <v>4.6500000000000004</v>
      </c>
      <c r="F35" s="30">
        <f t="shared" si="1"/>
        <v>930.00000000000011</v>
      </c>
    </row>
    <row r="36" spans="1:6" x14ac:dyDescent="0.25">
      <c r="A36" s="26">
        <v>25</v>
      </c>
      <c r="B36" s="27" t="s">
        <v>25</v>
      </c>
      <c r="C36" s="27" t="s">
        <v>26</v>
      </c>
      <c r="D36" s="28">
        <v>1000</v>
      </c>
      <c r="E36" s="29">
        <v>2.44</v>
      </c>
      <c r="F36" s="30">
        <f t="shared" si="1"/>
        <v>2440</v>
      </c>
    </row>
    <row r="37" spans="1:6" ht="30" x14ac:dyDescent="0.25">
      <c r="A37" s="26">
        <v>26</v>
      </c>
      <c r="B37" s="31" t="s">
        <v>40</v>
      </c>
      <c r="C37" s="27" t="s">
        <v>26</v>
      </c>
      <c r="D37" s="28">
        <v>576</v>
      </c>
      <c r="E37" s="29">
        <v>2.0299999999999998</v>
      </c>
      <c r="F37" s="30">
        <f t="shared" si="1"/>
        <v>1169.28</v>
      </c>
    </row>
    <row r="38" spans="1:6" ht="35.25" customHeight="1" x14ac:dyDescent="0.25">
      <c r="A38" s="26">
        <v>27</v>
      </c>
      <c r="B38" s="31" t="s">
        <v>27</v>
      </c>
      <c r="C38" s="27" t="s">
        <v>55</v>
      </c>
      <c r="D38" s="28">
        <v>2000</v>
      </c>
      <c r="E38" s="29">
        <v>1.5</v>
      </c>
      <c r="F38" s="30">
        <f t="shared" si="1"/>
        <v>3000</v>
      </c>
    </row>
    <row r="39" spans="1:6" ht="35.25" customHeight="1" x14ac:dyDescent="0.25">
      <c r="A39" s="26">
        <v>28</v>
      </c>
      <c r="B39" s="31" t="s">
        <v>28</v>
      </c>
      <c r="C39" s="27" t="s">
        <v>55</v>
      </c>
      <c r="D39" s="28">
        <v>2000</v>
      </c>
      <c r="E39" s="29">
        <v>2.44</v>
      </c>
      <c r="F39" s="30">
        <f t="shared" si="1"/>
        <v>4880</v>
      </c>
    </row>
    <row r="40" spans="1:6" ht="32.25" customHeight="1" x14ac:dyDescent="0.25">
      <c r="A40" s="26">
        <v>29</v>
      </c>
      <c r="B40" s="31" t="s">
        <v>29</v>
      </c>
      <c r="C40" s="27" t="s">
        <v>1</v>
      </c>
      <c r="D40" s="28">
        <v>200</v>
      </c>
      <c r="E40" s="29">
        <v>1.63</v>
      </c>
      <c r="F40" s="30">
        <f t="shared" si="1"/>
        <v>326</v>
      </c>
    </row>
    <row r="41" spans="1:6" x14ac:dyDescent="0.25">
      <c r="A41" s="26">
        <v>30</v>
      </c>
      <c r="B41" s="27" t="s">
        <v>30</v>
      </c>
      <c r="C41" s="27" t="s">
        <v>1</v>
      </c>
      <c r="D41" s="28">
        <v>100</v>
      </c>
      <c r="E41" s="29">
        <v>4.0599999999999996</v>
      </c>
      <c r="F41" s="30">
        <f t="shared" si="1"/>
        <v>405.99999999999994</v>
      </c>
    </row>
    <row r="42" spans="1:6" ht="15.75" customHeight="1" x14ac:dyDescent="0.25">
      <c r="A42" s="26">
        <v>31</v>
      </c>
      <c r="B42" s="31" t="s">
        <v>31</v>
      </c>
      <c r="C42" s="27" t="s">
        <v>1</v>
      </c>
      <c r="D42" s="28">
        <v>100</v>
      </c>
      <c r="E42" s="29">
        <v>1.38</v>
      </c>
      <c r="F42" s="30">
        <f t="shared" si="1"/>
        <v>138</v>
      </c>
    </row>
    <row r="43" spans="1:6" ht="27" customHeight="1" x14ac:dyDescent="0.25">
      <c r="A43" s="26">
        <v>32</v>
      </c>
      <c r="B43" s="31" t="s">
        <v>32</v>
      </c>
      <c r="C43" s="31" t="s">
        <v>1</v>
      </c>
      <c r="D43" s="32">
        <v>100</v>
      </c>
      <c r="E43" s="33">
        <v>12.19</v>
      </c>
      <c r="F43" s="30">
        <f t="shared" si="1"/>
        <v>1219</v>
      </c>
    </row>
    <row r="44" spans="1:6" ht="30.75" customHeight="1" x14ac:dyDescent="0.25">
      <c r="A44" s="26">
        <v>33</v>
      </c>
      <c r="B44" s="31" t="s">
        <v>33</v>
      </c>
      <c r="C44" s="27" t="s">
        <v>1</v>
      </c>
      <c r="D44" s="28">
        <v>200</v>
      </c>
      <c r="E44" s="29">
        <v>9.75</v>
      </c>
      <c r="F44" s="30">
        <f t="shared" si="1"/>
        <v>1950</v>
      </c>
    </row>
    <row r="45" spans="1:6" ht="18" customHeight="1" x14ac:dyDescent="0.25">
      <c r="A45" s="26">
        <v>34</v>
      </c>
      <c r="B45" s="31" t="s">
        <v>34</v>
      </c>
      <c r="C45" s="27" t="s">
        <v>1</v>
      </c>
      <c r="D45" s="28">
        <v>400</v>
      </c>
      <c r="E45" s="29">
        <v>2.0299999999999998</v>
      </c>
      <c r="F45" s="30">
        <f t="shared" si="1"/>
        <v>811.99999999999989</v>
      </c>
    </row>
    <row r="46" spans="1:6" ht="31.5" customHeight="1" thickBot="1" x14ac:dyDescent="0.3">
      <c r="A46" s="34">
        <v>35</v>
      </c>
      <c r="B46" s="35" t="s">
        <v>35</v>
      </c>
      <c r="C46" s="36" t="s">
        <v>1</v>
      </c>
      <c r="D46" s="37">
        <v>100</v>
      </c>
      <c r="E46" s="38">
        <v>4.3099999999999996</v>
      </c>
      <c r="F46" s="39">
        <f t="shared" si="1"/>
        <v>430.99999999999994</v>
      </c>
    </row>
    <row r="47" spans="1:6" ht="15.75" thickTop="1" x14ac:dyDescent="0.25">
      <c r="A47" s="19"/>
      <c r="B47" s="19"/>
      <c r="C47" s="19"/>
      <c r="D47" s="19"/>
      <c r="E47" s="19"/>
      <c r="F47" s="19"/>
    </row>
    <row r="48" spans="1:6" ht="15.75" thickBot="1" x14ac:dyDescent="0.3">
      <c r="A48" s="19"/>
      <c r="B48" s="19"/>
      <c r="C48" s="19"/>
      <c r="D48" s="19"/>
      <c r="E48" s="19"/>
      <c r="F48" s="19"/>
    </row>
    <row r="49" spans="1:11" s="4" customFormat="1" ht="20.100000000000001" customHeight="1" thickTop="1" x14ac:dyDescent="0.25">
      <c r="A49" s="1"/>
      <c r="B49" s="2"/>
      <c r="C49" s="3"/>
      <c r="D49" s="58" t="s">
        <v>36</v>
      </c>
      <c r="E49" s="59"/>
      <c r="F49" s="6">
        <f>SUM(F9:F48)</f>
        <v>48779.28</v>
      </c>
      <c r="K49" s="5"/>
    </row>
    <row r="50" spans="1:11" s="4" customFormat="1" ht="20.100000000000001" customHeight="1" x14ac:dyDescent="0.25">
      <c r="A50" s="1"/>
      <c r="B50" s="2"/>
      <c r="C50" s="3"/>
      <c r="D50" s="60" t="s">
        <v>38</v>
      </c>
      <c r="E50" s="61"/>
      <c r="F50" s="7">
        <f>SUM(F49*23%)</f>
        <v>11219.234399999999</v>
      </c>
    </row>
    <row r="51" spans="1:11" s="4" customFormat="1" ht="20.100000000000001" customHeight="1" thickBot="1" x14ac:dyDescent="0.3">
      <c r="A51" s="1"/>
      <c r="B51" s="2"/>
      <c r="C51" s="3"/>
      <c r="D51" s="62" t="s">
        <v>37</v>
      </c>
      <c r="E51" s="63"/>
      <c r="F51" s="8">
        <f>SUM(F49:F50)</f>
        <v>59998.5144</v>
      </c>
    </row>
    <row r="52" spans="1:11" ht="15.75" thickTop="1" x14ac:dyDescent="0.25">
      <c r="A52" s="19"/>
      <c r="B52" s="19"/>
      <c r="C52" s="19"/>
      <c r="D52" s="19"/>
      <c r="E52" s="19"/>
      <c r="F52" s="19"/>
    </row>
    <row r="53" spans="1:11" ht="15" customHeight="1" x14ac:dyDescent="0.25">
      <c r="A53" s="46"/>
      <c r="B53" s="47"/>
      <c r="C53" s="15" t="s">
        <v>56</v>
      </c>
      <c r="D53" s="48"/>
      <c r="E53" s="48"/>
      <c r="F53" s="48"/>
    </row>
    <row r="54" spans="1:11" ht="15" customHeight="1" x14ac:dyDescent="0.25">
      <c r="A54" s="46"/>
      <c r="B54" s="47"/>
      <c r="C54" s="49"/>
      <c r="D54" s="48"/>
      <c r="E54" s="48"/>
      <c r="F54" s="48"/>
    </row>
    <row r="55" spans="1:11" ht="15.75" x14ac:dyDescent="0.25">
      <c r="A55" s="16"/>
      <c r="B55" s="45" t="s">
        <v>43</v>
      </c>
      <c r="C55" s="17"/>
      <c r="D55" s="55" t="s">
        <v>57</v>
      </c>
      <c r="E55" s="55"/>
      <c r="F55" s="17"/>
      <c r="G55" s="13"/>
    </row>
    <row r="56" spans="1:11" ht="12.75" customHeight="1" x14ac:dyDescent="0.25">
      <c r="A56" s="16"/>
      <c r="B56" s="17"/>
      <c r="C56" s="17"/>
      <c r="D56" s="17" t="s">
        <v>58</v>
      </c>
      <c r="E56" s="17"/>
      <c r="F56" s="17"/>
      <c r="G56" s="13"/>
    </row>
    <row r="57" spans="1:11" ht="15.75" x14ac:dyDescent="0.25">
      <c r="A57" s="16"/>
      <c r="B57" s="17"/>
      <c r="C57" s="17"/>
      <c r="D57" s="17" t="s">
        <v>59</v>
      </c>
      <c r="E57" s="17"/>
      <c r="F57" s="17"/>
      <c r="G57" s="13"/>
    </row>
    <row r="58" spans="1:11" s="11" customFormat="1" ht="15.75" x14ac:dyDescent="0.25">
      <c r="A58" s="16"/>
      <c r="B58" s="17"/>
      <c r="C58" s="17"/>
      <c r="D58" s="17" t="s">
        <v>60</v>
      </c>
      <c r="E58" s="17"/>
      <c r="F58" s="17"/>
      <c r="G58" s="13"/>
      <c r="H58"/>
      <c r="I58"/>
      <c r="J58"/>
      <c r="K58"/>
    </row>
    <row r="59" spans="1:11" s="11" customFormat="1" ht="15.75" x14ac:dyDescent="0.25">
      <c r="A59" s="16"/>
      <c r="B59" s="17"/>
      <c r="C59" s="17"/>
      <c r="D59" s="17"/>
      <c r="E59" s="17"/>
      <c r="F59" s="17"/>
      <c r="G59" s="13"/>
      <c r="H59"/>
      <c r="I59"/>
      <c r="J59"/>
      <c r="K59"/>
    </row>
    <row r="60" spans="1:11" s="11" customFormat="1" ht="15.75" x14ac:dyDescent="0.25">
      <c r="A60" s="16"/>
      <c r="B60" s="17"/>
      <c r="C60" s="17"/>
      <c r="D60" s="17"/>
      <c r="E60" s="17"/>
      <c r="F60" s="17"/>
      <c r="G60" s="13"/>
      <c r="H60"/>
      <c r="I60"/>
      <c r="J60"/>
      <c r="K60"/>
    </row>
    <row r="61" spans="1:11" s="11" customFormat="1" ht="15.75" x14ac:dyDescent="0.25">
      <c r="A61" s="16"/>
      <c r="B61" s="45" t="s">
        <v>61</v>
      </c>
      <c r="C61" s="17"/>
      <c r="D61" s="50" t="s">
        <v>62</v>
      </c>
      <c r="E61" s="50"/>
      <c r="F61" s="50"/>
      <c r="G61" s="13"/>
      <c r="H61"/>
      <c r="I61"/>
      <c r="J61"/>
      <c r="K61"/>
    </row>
    <row r="62" spans="1:11" s="11" customFormat="1" ht="15.75" x14ac:dyDescent="0.25">
      <c r="A62" s="16"/>
      <c r="B62" s="45" t="s">
        <v>63</v>
      </c>
      <c r="C62" s="17"/>
      <c r="D62" s="50" t="s">
        <v>64</v>
      </c>
      <c r="E62" s="50"/>
      <c r="F62" s="50"/>
      <c r="G62" s="13"/>
      <c r="H62"/>
      <c r="I62"/>
      <c r="J62"/>
      <c r="K62"/>
    </row>
    <row r="63" spans="1:11" s="11" customFormat="1" ht="15.75" x14ac:dyDescent="0.25">
      <c r="A63" s="16"/>
      <c r="B63" s="17"/>
      <c r="C63" s="17"/>
      <c r="D63" s="55"/>
      <c r="E63" s="55"/>
      <c r="F63" s="55"/>
      <c r="G63" s="13"/>
      <c r="H63"/>
      <c r="I63"/>
      <c r="J63"/>
      <c r="K63"/>
    </row>
    <row r="64" spans="1:11" s="11" customFormat="1" ht="15.75" x14ac:dyDescent="0.25">
      <c r="A64" s="16"/>
      <c r="B64" s="50" t="s">
        <v>65</v>
      </c>
      <c r="C64" s="50"/>
      <c r="D64" s="50"/>
      <c r="E64" s="50"/>
      <c r="F64" s="50"/>
      <c r="G64" s="13"/>
      <c r="H64"/>
      <c r="I64"/>
      <c r="J64"/>
      <c r="K64"/>
    </row>
    <row r="65" spans="1:11" s="11" customFormat="1" ht="15.75" x14ac:dyDescent="0.25">
      <c r="A65" s="16"/>
      <c r="B65" s="50" t="s">
        <v>66</v>
      </c>
      <c r="C65" s="50"/>
      <c r="D65" s="50"/>
      <c r="E65" s="50"/>
      <c r="F65" s="50"/>
      <c r="G65" s="13"/>
      <c r="H65"/>
      <c r="I65"/>
      <c r="J65"/>
      <c r="K65"/>
    </row>
    <row r="66" spans="1:11" s="11" customFormat="1" ht="15.75" x14ac:dyDescent="0.25">
      <c r="A66" s="16"/>
      <c r="B66" s="50" t="s">
        <v>67</v>
      </c>
      <c r="C66" s="50"/>
      <c r="D66" s="50"/>
      <c r="E66" s="50"/>
      <c r="F66" s="50"/>
      <c r="G66" s="13"/>
      <c r="H66"/>
      <c r="I66"/>
      <c r="J66"/>
      <c r="K66"/>
    </row>
    <row r="67" spans="1:11" s="11" customFormat="1" ht="15.75" x14ac:dyDescent="0.25">
      <c r="A67" s="16"/>
      <c r="B67" s="45"/>
      <c r="C67" s="45"/>
      <c r="D67" s="45"/>
      <c r="E67" s="45"/>
      <c r="F67" s="45"/>
      <c r="G67" s="13"/>
      <c r="H67"/>
      <c r="I67"/>
      <c r="J67"/>
      <c r="K67"/>
    </row>
    <row r="68" spans="1:11" s="11" customFormat="1" ht="15.75" x14ac:dyDescent="0.25">
      <c r="A68" s="16"/>
      <c r="B68" s="45"/>
      <c r="C68" s="45"/>
      <c r="D68" s="45"/>
      <c r="E68" s="45"/>
      <c r="F68" s="45"/>
      <c r="G68" s="13"/>
      <c r="H68"/>
      <c r="I68"/>
      <c r="J68"/>
      <c r="K68"/>
    </row>
    <row r="69" spans="1:11" s="11" customFormat="1" ht="15.75" x14ac:dyDescent="0.25">
      <c r="A69" s="16"/>
      <c r="B69" s="45"/>
      <c r="C69" s="45"/>
      <c r="D69" s="45"/>
      <c r="E69" s="45"/>
      <c r="F69" s="45"/>
      <c r="G69" s="13"/>
      <c r="H69"/>
      <c r="I69"/>
      <c r="J69"/>
      <c r="K69"/>
    </row>
    <row r="70" spans="1:11" s="11" customFormat="1" ht="15.75" x14ac:dyDescent="0.25">
      <c r="A70" s="16"/>
      <c r="B70" s="50" t="s">
        <v>68</v>
      </c>
      <c r="C70" s="50"/>
      <c r="D70" s="50"/>
      <c r="E70" s="50"/>
      <c r="F70" s="50"/>
      <c r="G70" s="13"/>
      <c r="H70"/>
      <c r="I70"/>
      <c r="J70"/>
      <c r="K70"/>
    </row>
    <row r="71" spans="1:11" s="11" customFormat="1" ht="15.75" x14ac:dyDescent="0.25">
      <c r="A71" s="16"/>
      <c r="B71" s="50" t="s">
        <v>69</v>
      </c>
      <c r="C71" s="50"/>
      <c r="D71" s="50"/>
      <c r="E71" s="50"/>
      <c r="F71" s="50"/>
      <c r="G71" s="13"/>
      <c r="H71"/>
      <c r="I71"/>
      <c r="J71"/>
      <c r="K71"/>
    </row>
  </sheetData>
  <mergeCells count="16">
    <mergeCell ref="B71:F71"/>
    <mergeCell ref="A6:F6"/>
    <mergeCell ref="A9:F9"/>
    <mergeCell ref="D62:F62"/>
    <mergeCell ref="D63:F63"/>
    <mergeCell ref="B65:F65"/>
    <mergeCell ref="B66:F66"/>
    <mergeCell ref="D49:E49"/>
    <mergeCell ref="D50:E50"/>
    <mergeCell ref="D51:E51"/>
    <mergeCell ref="D61:F61"/>
    <mergeCell ref="B64:F64"/>
    <mergeCell ref="B70:F70"/>
    <mergeCell ref="A7:F7"/>
    <mergeCell ref="A1:C1"/>
    <mergeCell ref="D55:E55"/>
  </mergeCells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SINERGIA</dc:creator>
  <cp:lastModifiedBy>GR.PROMITHION</cp:lastModifiedBy>
  <dcterms:created xsi:type="dcterms:W3CDTF">2013-11-08T09:28:48Z</dcterms:created>
  <dcterms:modified xsi:type="dcterms:W3CDTF">2015-01-19T08:44:07Z</dcterms:modified>
</cp:coreProperties>
</file>