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Φύλλο1" sheetId="1" r:id="rId1"/>
    <sheet name="Φύλλο2" sheetId="2" r:id="rId2"/>
    <sheet name="Φύλλο3" sheetId="3" r:id="rId3"/>
  </sheets>
  <calcPr calcId="162913"/>
</workbook>
</file>

<file path=xl/calcChain.xml><?xml version="1.0" encoding="utf-8"?>
<calcChain xmlns="http://schemas.openxmlformats.org/spreadsheetml/2006/main">
  <c r="G92" i="1"/>
  <c r="G34"/>
  <c r="G82"/>
  <c r="G81"/>
  <c r="G83"/>
  <c r="G23"/>
  <c r="G22"/>
  <c r="G21"/>
  <c r="G98"/>
  <c r="G97"/>
  <c r="G96"/>
  <c r="G95"/>
  <c r="G94"/>
  <c r="G93"/>
  <c r="G91"/>
  <c r="G90"/>
  <c r="G89"/>
  <c r="G88"/>
  <c r="G87"/>
  <c r="G86"/>
  <c r="G85"/>
  <c r="G84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3"/>
  <c r="G32"/>
  <c r="G31"/>
  <c r="G30"/>
  <c r="G29"/>
  <c r="G28"/>
  <c r="G27"/>
  <c r="G26"/>
  <c r="G25"/>
  <c r="G24"/>
  <c r="G20"/>
  <c r="G19"/>
  <c r="G99" l="1"/>
  <c r="G100" l="1"/>
  <c r="G101" s="1"/>
</calcChain>
</file>

<file path=xl/sharedStrings.xml><?xml version="1.0" encoding="utf-8"?>
<sst xmlns="http://schemas.openxmlformats.org/spreadsheetml/2006/main" count="441" uniqueCount="160">
  <si>
    <t>Α/Α</t>
  </si>
  <si>
    <t>ΜΟΝΤΕΛΟ ΕΚΤΥΠΩΤΗ</t>
  </si>
  <si>
    <t>ΤΥΠΟΣ ΜΕΛΑΝΟΔΟΧΕΙΟΥ Ή ΤΟΝΕΡ Ή ΜΕΛΑΝΟΤΑΙΝΙΑΣ</t>
  </si>
  <si>
    <t>ΜΟΝΑΔΑ</t>
  </si>
  <si>
    <t>ΠΟΣΟΤΗΤΑ</t>
  </si>
  <si>
    <t>ΤΙΜΗ ΜΟΝΑΔΟΣ</t>
  </si>
  <si>
    <t>ΣΥΝΟΛΙΚΗ ΔΑΠΑΝΗ</t>
  </si>
  <si>
    <t>TN-2000</t>
  </si>
  <si>
    <t>Τεμ.</t>
  </si>
  <si>
    <t>CANON ix-4000</t>
  </si>
  <si>
    <t>0620B001 (CLI-8) BLACK</t>
  </si>
  <si>
    <t>0621B001 (CLI-8) CYAN</t>
  </si>
  <si>
    <t>0622B001 (CLI-8) MAGENTA</t>
  </si>
  <si>
    <t>0623B001 (CLI-8) YELLOW</t>
  </si>
  <si>
    <t>0624B001 (CLI-8) PHOTO CYAN</t>
  </si>
  <si>
    <t>0625B001 (CLI-8) PHOTO MAGENTA</t>
  </si>
  <si>
    <t>EPSON WorkForce Pro WF-5620DWF</t>
  </si>
  <si>
    <t>79XL BLACK</t>
  </si>
  <si>
    <t>79XL YELLOW</t>
  </si>
  <si>
    <t>79XL CYAN</t>
  </si>
  <si>
    <t>79XL MAGENTA</t>
  </si>
  <si>
    <t>HP Laserjet 1320</t>
  </si>
  <si>
    <t>Q5949X (49X)</t>
  </si>
  <si>
    <t>HP Laserjet P2015</t>
  </si>
  <si>
    <t>Q7553X (53X)</t>
  </si>
  <si>
    <t>HP Laserjet P2035n</t>
  </si>
  <si>
    <t>CE505A (05A)</t>
  </si>
  <si>
    <t>HP Laserjet P2055dn</t>
  </si>
  <si>
    <t>HP Laserjet P1005</t>
  </si>
  <si>
    <t>CB435A (35A)</t>
  </si>
  <si>
    <t>HP Laserjet 1010</t>
  </si>
  <si>
    <t>DUAL PACK Q2612A (12A)</t>
  </si>
  <si>
    <t>HP Laserjet 1020</t>
  </si>
  <si>
    <t>Q2612A (12A)</t>
  </si>
  <si>
    <t>HP Laserjet 1100</t>
  </si>
  <si>
    <t>C4092A (92A)</t>
  </si>
  <si>
    <t>HP Laserjet 1200</t>
  </si>
  <si>
    <t>C7115X (15X)</t>
  </si>
  <si>
    <t>HP Color Laserjet cm1312 nfi</t>
  </si>
  <si>
    <t>CB540A (125A) BLACK</t>
  </si>
  <si>
    <t>CB541A (125A) CYAN</t>
  </si>
  <si>
    <t>CB542A (125A) YELLOW</t>
  </si>
  <si>
    <t>CB543A (125A) MAGENTA</t>
  </si>
  <si>
    <t>HP Laserjet P1606dn</t>
  </si>
  <si>
    <t>CE278A (78A)</t>
  </si>
  <si>
    <t>HP Laserjet P3005dn</t>
  </si>
  <si>
    <t>Q7551X (51X)</t>
  </si>
  <si>
    <t>HP Officejet g85</t>
  </si>
  <si>
    <t>HP 51645A (45) BLACK</t>
  </si>
  <si>
    <t>HP C6578D (78) COLOR</t>
  </si>
  <si>
    <t>HP Deskjet 1015</t>
  </si>
  <si>
    <t>HP CZ101A (650) BLACK</t>
  </si>
  <si>
    <t>HP CZ102A (650) COLOR</t>
  </si>
  <si>
    <t>HP Deskjet 5150</t>
  </si>
  <si>
    <t>C6656AE (56) BLACK</t>
  </si>
  <si>
    <t>C6657AE (57) COLOR</t>
  </si>
  <si>
    <t>C6658AE (58) PHOTO</t>
  </si>
  <si>
    <t>HP Officejet 6310</t>
  </si>
  <si>
    <t>C8767EE (339) BLACK</t>
  </si>
  <si>
    <t>C8766EE (343) COLOR</t>
  </si>
  <si>
    <t>HP Deskjet 6980</t>
  </si>
  <si>
    <t>C9363EE (344) COLOR</t>
  </si>
  <si>
    <t>HP Officejet 7000 wide</t>
  </si>
  <si>
    <t>CD975AE (920XL) BLACK</t>
  </si>
  <si>
    <t>CD974AE (920XL) YELLOW</t>
  </si>
  <si>
    <t>CD973AE (920XL) MAGENTA</t>
  </si>
  <si>
    <t>CD972AE (920XL) CYAN</t>
  </si>
  <si>
    <t>LEXMARK X203n</t>
  </si>
  <si>
    <t>X203A11</t>
  </si>
  <si>
    <t>LEXMARK E260dn</t>
  </si>
  <si>
    <t>E260A11E</t>
  </si>
  <si>
    <t>LEXMARK MS310d</t>
  </si>
  <si>
    <t>50F2H00</t>
  </si>
  <si>
    <t>LEXMARK MS415dn</t>
  </si>
  <si>
    <t>LEXMARK C540n</t>
  </si>
  <si>
    <t>C540H1K BLACK</t>
  </si>
  <si>
    <t>C540H1Y YELLOW</t>
  </si>
  <si>
    <t>C540H1C CYAN</t>
  </si>
  <si>
    <t>C540H1M  MAGENTA</t>
  </si>
  <si>
    <t>LEXMARK Z2420</t>
  </si>
  <si>
    <t>18C2170 (36XL) BLACK</t>
  </si>
  <si>
    <t>18C2180 (37XL) COLOR</t>
  </si>
  <si>
    <t>LEXMARK C544dn</t>
  </si>
  <si>
    <t>C544X1K BLACK</t>
  </si>
  <si>
    <t>C544X1Y YELLOW</t>
  </si>
  <si>
    <t>C544X1C CYAN</t>
  </si>
  <si>
    <t>C544X1M  MAGENTA</t>
  </si>
  <si>
    <t>MUTOCH RJ-900C</t>
  </si>
  <si>
    <t>RJ9-INK BLACK</t>
  </si>
  <si>
    <t>RJ9-INK MAGENTA</t>
  </si>
  <si>
    <t>RJ9-INK CYAN</t>
  </si>
  <si>
    <t>RJ9-INK YELLOW</t>
  </si>
  <si>
    <t>PANASONIC KX-FP205</t>
  </si>
  <si>
    <t>KX-FA52X(2 τεμ.)</t>
  </si>
  <si>
    <t>PANASONIC KX-FL421</t>
  </si>
  <si>
    <t>KX-FAT88X</t>
  </si>
  <si>
    <t>PANASONIC KX-FL511</t>
  </si>
  <si>
    <t>KX-FA83X</t>
  </si>
  <si>
    <t>PANASONIC KX-FLM600</t>
  </si>
  <si>
    <t>KX-FA75</t>
  </si>
  <si>
    <t>PANASONIC KX-FLM651</t>
  </si>
  <si>
    <t>PANASONIC KX-MB771</t>
  </si>
  <si>
    <t>KX-FAT92X</t>
  </si>
  <si>
    <t>PANASONIC UF-7100-ERP</t>
  </si>
  <si>
    <t>UG-5545</t>
  </si>
  <si>
    <t>SAMSUNG SCX-4521F</t>
  </si>
  <si>
    <t>MLT-D119S</t>
  </si>
  <si>
    <t>SAMSUNG XPRESS SL-M2835DW</t>
  </si>
  <si>
    <t>MLT-D116L</t>
  </si>
  <si>
    <t>CD-R 1ΟΟ TEM</t>
  </si>
  <si>
    <t>Πακ.</t>
  </si>
  <si>
    <t xml:space="preserve">CD-R με θήκη </t>
  </si>
  <si>
    <t>DVD-R 100 TEM</t>
  </si>
  <si>
    <t>ΣΥΝΟΛΟ</t>
  </si>
  <si>
    <t>ΓΕΝΙΚΟ ΣΥΝΟΛΟ</t>
  </si>
  <si>
    <t>ΕΛΛΗΝΙΚΗ ΔΗΜΟΚΡΑΤΙΑ</t>
  </si>
  <si>
    <t>ΝΟΜΟΣ ΞΑΝΘΗΣ</t>
  </si>
  <si>
    <t>ΔΗΜΟΣ ΞΑΝΘΗΣ</t>
  </si>
  <si>
    <t>Δ/ΝΣΗ ΟΙΚΟΝΟΜΙΚΩΝ ΥΠΗΡΕΣΙΩΝ</t>
  </si>
  <si>
    <t>ΤΜΗΜΑ ΛΟΓΙΣΤΗΡΙΟΥ &amp; ΠΡΟΜΗΘΕΙΩΝ</t>
  </si>
  <si>
    <t>ΕΝΔΕΙΚΤΙΚΟΣ ΠΡΟΫΠΟΛΟΓΙΣΜΟΣ</t>
  </si>
  <si>
    <t xml:space="preserve"> H ΣΥΝΤΑΞΑΣA</t>
  </si>
  <si>
    <t>ΕΛΕΓΧΘΗΚΕ</t>
  </si>
  <si>
    <t>ΛΟΓΙΣΤΗΡΙΟΥ ΚΑΙ ΠΡΟΜΗΘΕΙΩΝ</t>
  </si>
  <si>
    <t>ΘΕΡΑΠΙΔΟΥ ΟΛΓΑ</t>
  </si>
  <si>
    <t>ΡΑΛΛΗ ΧΡΙΣΤΙΝΑ</t>
  </si>
  <si>
    <t xml:space="preserve"> </t>
  </si>
  <si>
    <t>ΘΕΩΡΗΘΗΚΕ</t>
  </si>
  <si>
    <t>Η ΠΡΟΪΣΤΑΜΕΝΗ ΤΟΥ ΤΜΗΜΑΤΟΣ</t>
  </si>
  <si>
    <t>ΣΠΑΝΟΥ ΜΑΡΙΑ</t>
  </si>
  <si>
    <t>Η ΠΡΟΙΣΤΑΜΕΝΗ Δ/ΝΣΗΣ  ΟΙΚΟΝΟΜΙΚΩΝ ΥΠΗΡΕΣΙΩΝ</t>
  </si>
  <si>
    <t>CANON MX 350</t>
  </si>
  <si>
    <t xml:space="preserve"> CL-511 CLR 2972B001 </t>
  </si>
  <si>
    <t>PGI-510 BLACK 0628B001</t>
  </si>
  <si>
    <t>PGI-512 BLACK 2969B001</t>
  </si>
  <si>
    <t>CANON LBP3010</t>
  </si>
  <si>
    <t>712 BLACK 1870B002</t>
  </si>
  <si>
    <t xml:space="preserve">IMAGINING UNIT MLT-R116/SEE </t>
  </si>
  <si>
    <t xml:space="preserve">OKI ES4132dn </t>
  </si>
  <si>
    <t>OKI ES4132 BLACK P/N 45807116 (12K)</t>
  </si>
  <si>
    <t>OKI DRUM BLACK  P/N 01283601 (25Κ)</t>
  </si>
  <si>
    <t>EPSON EPL-N2550</t>
  </si>
  <si>
    <t>S050290 Black C13S050290</t>
  </si>
  <si>
    <t>DUAL Pack (05X)  HC CE505XD</t>
  </si>
  <si>
    <t>ΠΡΟΫΠΟΛΟΓΙΣΜΟΣ ΠΡΟΣΦΟΡΑΣ</t>
  </si>
  <si>
    <t>ΠΟΣΟ ΕΚΠΤΩΣΗΣ ΕΠΙ ΤΟΙΣ ΕΚΑΤΟ ΣΤΟ ΣΥΝΟΛΟ ΤΗΣ ΠΡΟΫΠΟΛΟΓΙΣΘΕΙΣΑΣ ΔΑΠΑΝΗΣ</t>
  </si>
  <si>
    <t>(ΑΡΙΘΜΗΤΙΚΩΣ):……………………………………………………………………………</t>
  </si>
  <si>
    <t>(ΟΛΟΓΡΑΦΩΣ):…………………………………………………………………………</t>
  </si>
  <si>
    <t>Ο ΠΡΟΣΦΕΡΩΝ</t>
  </si>
  <si>
    <t>BROTHER FAX2920</t>
  </si>
  <si>
    <t>SAMSUNG ML 2160/D101S</t>
  </si>
  <si>
    <t>D101S</t>
  </si>
  <si>
    <t>-</t>
  </si>
  <si>
    <t>ΦΠΑ (24%)</t>
  </si>
  <si>
    <t>SAMSUNG PROXPRESS SL-M3825ND</t>
  </si>
  <si>
    <t>MLT-D204L</t>
  </si>
  <si>
    <t xml:space="preserve"> ΠΡΟΜΗΘΕΙΑ ΑΝΑΛΩΣΙΜΩΝ Η/Υ  ΕΤΟΥΣ 2018</t>
  </si>
  <si>
    <r>
      <t xml:space="preserve">                              </t>
    </r>
    <r>
      <rPr>
        <b/>
        <u/>
        <sz val="12"/>
        <rFont val="Calibri"/>
        <family val="2"/>
        <charset val="161"/>
      </rPr>
      <t>ΞΑΝΘΗ,  26 - 02 - 2018</t>
    </r>
  </si>
  <si>
    <t>Αριθμός Μελέτης:  Π  2/2018</t>
  </si>
  <si>
    <t>ΞΑΝΘΗ    …….  -    …...  -  2018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</si>
</sst>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</font>
    <font>
      <b/>
      <sz val="11"/>
      <name val="Calibri"/>
      <family val="2"/>
      <charset val="161"/>
    </font>
    <font>
      <sz val="11"/>
      <color rgb="FF000000"/>
      <name val="Calibri"/>
      <family val="2"/>
      <charset val="161"/>
    </font>
    <font>
      <sz val="11"/>
      <name val="Calibri"/>
      <family val="2"/>
      <charset val="161"/>
    </font>
    <font>
      <sz val="10"/>
      <name val="Calibri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b/>
      <sz val="10"/>
      <name val="Calibri"/>
      <family val="2"/>
      <charset val="161"/>
    </font>
    <font>
      <b/>
      <sz val="14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Arial"/>
      <family val="2"/>
      <charset val="161"/>
    </font>
    <font>
      <b/>
      <sz val="12"/>
      <name val="Calibri"/>
      <family val="2"/>
      <charset val="161"/>
    </font>
    <font>
      <b/>
      <u/>
      <sz val="12"/>
      <name val="Calibri"/>
      <family val="2"/>
      <charset val="161"/>
    </font>
    <font>
      <sz val="12"/>
      <name val="Calibri"/>
      <family val="2"/>
      <charset val="161"/>
    </font>
    <font>
      <sz val="12"/>
      <name val="Arial"/>
      <family val="2"/>
      <charset val="161"/>
    </font>
    <font>
      <sz val="11"/>
      <name val="Arial"/>
      <family val="2"/>
      <charset val="161"/>
    </font>
    <font>
      <b/>
      <sz val="14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1"/>
      <color rgb="FF222222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5" fillId="0" borderId="0" xfId="0" applyFont="1"/>
    <xf numFmtId="0" fontId="4" fillId="0" borderId="0" xfId="0" applyFont="1"/>
    <xf numFmtId="0" fontId="4" fillId="0" borderId="1" xfId="0" applyFont="1" applyBorder="1"/>
    <xf numFmtId="4" fontId="2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/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right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5" fillId="0" borderId="0" xfId="0" applyFont="1" applyAlignment="1"/>
    <xf numFmtId="0" fontId="4" fillId="0" borderId="0" xfId="0" applyFont="1" applyAlignment="1"/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4" fillId="0" borderId="0" xfId="0" applyFont="1" applyAlignme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6" fillId="0" borderId="1" xfId="0" applyFont="1" applyBorder="1"/>
    <xf numFmtId="0" fontId="0" fillId="0" borderId="1" xfId="0" applyFont="1" applyBorder="1"/>
    <xf numFmtId="0" fontId="16" fillId="0" borderId="0" xfId="0" applyFont="1"/>
    <xf numFmtId="0" fontId="0" fillId="0" borderId="0" xfId="0" applyFont="1"/>
    <xf numFmtId="0" fontId="9" fillId="0" borderId="0" xfId="0" applyFont="1" applyAlignment="1">
      <alignment horizontal="center"/>
    </xf>
    <xf numFmtId="4" fontId="2" fillId="0" borderId="0" xfId="0" applyNumberFormat="1" applyFont="1" applyBorder="1" applyAlignment="1">
      <alignment wrapText="1"/>
    </xf>
    <xf numFmtId="4" fontId="2" fillId="0" borderId="0" xfId="0" applyNumberFormat="1" applyFont="1" applyBorder="1" applyAlignment="1">
      <alignment horizontal="right" vertical="center"/>
    </xf>
    <xf numFmtId="0" fontId="17" fillId="0" borderId="0" xfId="0" applyFont="1" applyAlignment="1"/>
    <xf numFmtId="0" fontId="18" fillId="0" borderId="0" xfId="0" applyFont="1"/>
    <xf numFmtId="0" fontId="3" fillId="0" borderId="1" xfId="0" applyFont="1" applyBorder="1" applyAlignment="1">
      <alignment wrapText="1"/>
    </xf>
    <xf numFmtId="0" fontId="19" fillId="0" borderId="1" xfId="0" applyFont="1" applyBorder="1"/>
    <xf numFmtId="0" fontId="3" fillId="0" borderId="1" xfId="0" applyFont="1" applyBorder="1"/>
    <xf numFmtId="4" fontId="4" fillId="0" borderId="0" xfId="0" applyNumberFormat="1" applyFont="1" applyBorder="1" applyAlignment="1">
      <alignment horizontal="right" vertical="center"/>
    </xf>
    <xf numFmtId="0" fontId="7" fillId="0" borderId="0" xfId="0" applyFont="1" applyAlignment="1"/>
    <xf numFmtId="0" fontId="3" fillId="0" borderId="0" xfId="0" applyFont="1"/>
    <xf numFmtId="0" fontId="20" fillId="0" borderId="1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2" fillId="0" borderId="0" xfId="0" applyFont="1"/>
    <xf numFmtId="0" fontId="23" fillId="0" borderId="0" xfId="0" applyFont="1" applyBorder="1" applyAlignment="1">
      <alignment horizontal="left"/>
    </xf>
    <xf numFmtId="0" fontId="7" fillId="0" borderId="0" xfId="0" applyFont="1" applyAlignment="1"/>
    <xf numFmtId="0" fontId="16" fillId="0" borderId="0" xfId="0" applyFont="1" applyBorder="1"/>
    <xf numFmtId="0" fontId="0" fillId="0" borderId="0" xfId="0" applyFont="1" applyBorder="1"/>
    <xf numFmtId="0" fontId="4" fillId="0" borderId="0" xfId="0" applyFont="1" applyBorder="1"/>
    <xf numFmtId="0" fontId="7" fillId="0" borderId="0" xfId="0" applyFont="1" applyAlignment="1"/>
    <xf numFmtId="0" fontId="0" fillId="0" borderId="0" xfId="0" applyAlignment="1"/>
    <xf numFmtId="0" fontId="23" fillId="0" borderId="0" xfId="0" applyFont="1" applyBorder="1" applyAlignment="1">
      <alignment horizontal="left" wrapText="1"/>
    </xf>
    <xf numFmtId="0" fontId="16" fillId="0" borderId="0" xfId="0" applyFont="1" applyAlignment="1">
      <alignment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161925</xdr:colOff>
      <xdr:row>2</xdr:row>
      <xdr:rowOff>152400</xdr:rowOff>
    </xdr:to>
    <xdr:pic>
      <xdr:nvPicPr>
        <xdr:cNvPr id="4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810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161925</xdr:colOff>
      <xdr:row>2</xdr:row>
      <xdr:rowOff>152400</xdr:rowOff>
    </xdr:to>
    <xdr:pic>
      <xdr:nvPicPr>
        <xdr:cNvPr id="2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810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119"/>
  <sheetViews>
    <sheetView tabSelected="1" topLeftCell="A87" workbookViewId="0">
      <selection activeCell="C101" sqref="C101"/>
    </sheetView>
  </sheetViews>
  <sheetFormatPr defaultRowHeight="15"/>
  <cols>
    <col min="1" max="1" width="6.28515625" customWidth="1"/>
    <col min="2" max="2" width="34" customWidth="1"/>
    <col min="3" max="3" width="35.42578125" customWidth="1"/>
    <col min="4" max="4" width="11.42578125" customWidth="1"/>
    <col min="5" max="5" width="11.7109375" customWidth="1"/>
    <col min="6" max="6" width="13.85546875" customWidth="1"/>
    <col min="7" max="7" width="13.7109375" customWidth="1"/>
  </cols>
  <sheetData>
    <row r="4" spans="1:4">
      <c r="A4" s="61" t="s">
        <v>115</v>
      </c>
      <c r="B4" s="62"/>
    </row>
    <row r="5" spans="1:4">
      <c r="A5" s="61" t="s">
        <v>116</v>
      </c>
      <c r="B5" s="61"/>
    </row>
    <row r="6" spans="1:4">
      <c r="A6" s="13" t="s">
        <v>117</v>
      </c>
      <c r="B6" s="14"/>
    </row>
    <row r="7" spans="1:4">
      <c r="A7" s="61" t="s">
        <v>118</v>
      </c>
      <c r="B7" s="61"/>
    </row>
    <row r="8" spans="1:4">
      <c r="A8" s="13" t="s">
        <v>119</v>
      </c>
      <c r="B8" s="14"/>
    </row>
    <row r="9" spans="1:4">
      <c r="A9" s="61" t="s">
        <v>158</v>
      </c>
      <c r="B9" s="61"/>
    </row>
    <row r="10" spans="1:4">
      <c r="A10" s="13"/>
      <c r="B10" s="13"/>
    </row>
    <row r="11" spans="1:4">
      <c r="A11" s="13"/>
      <c r="B11" s="13"/>
    </row>
    <row r="12" spans="1:4" ht="18.75">
      <c r="A12" s="13"/>
      <c r="B12" s="43"/>
      <c r="C12" s="40" t="s">
        <v>156</v>
      </c>
      <c r="D12" s="44"/>
    </row>
    <row r="13" spans="1:4" ht="18.75">
      <c r="A13" s="57" t="s">
        <v>152</v>
      </c>
      <c r="B13" s="43"/>
      <c r="C13" s="40"/>
      <c r="D13" s="44"/>
    </row>
    <row r="14" spans="1:4" ht="15.75">
      <c r="A14" s="13"/>
      <c r="B14" s="13"/>
      <c r="C14" s="17"/>
    </row>
    <row r="15" spans="1:4" ht="18.75">
      <c r="C15" s="40" t="s">
        <v>120</v>
      </c>
    </row>
    <row r="16" spans="1:4" ht="18.75">
      <c r="C16" s="40"/>
    </row>
    <row r="18" spans="1:8" ht="30">
      <c r="A18" s="12" t="s">
        <v>0</v>
      </c>
      <c r="B18" s="32" t="s">
        <v>1</v>
      </c>
      <c r="C18" s="32" t="s">
        <v>2</v>
      </c>
      <c r="D18" s="9" t="s">
        <v>3</v>
      </c>
      <c r="E18" s="9" t="s">
        <v>4</v>
      </c>
      <c r="F18" s="10" t="s">
        <v>5</v>
      </c>
      <c r="G18" s="11" t="s">
        <v>6</v>
      </c>
    </row>
    <row r="19" spans="1:8" ht="15.95" customHeight="1">
      <c r="A19" s="1">
        <v>1</v>
      </c>
      <c r="B19" s="33" t="s">
        <v>149</v>
      </c>
      <c r="C19" s="33" t="s">
        <v>7</v>
      </c>
      <c r="D19" s="1" t="s">
        <v>8</v>
      </c>
      <c r="E19" s="1">
        <v>1</v>
      </c>
      <c r="F19" s="2">
        <v>60.7</v>
      </c>
      <c r="G19" s="3">
        <f>SUM(E19*F19)</f>
        <v>60.7</v>
      </c>
    </row>
    <row r="20" spans="1:8" ht="15.95" customHeight="1">
      <c r="A20" s="1">
        <v>2</v>
      </c>
      <c r="B20" s="33" t="s">
        <v>131</v>
      </c>
      <c r="C20" s="45" t="s">
        <v>133</v>
      </c>
      <c r="D20" s="1" t="s">
        <v>8</v>
      </c>
      <c r="E20" s="1">
        <v>3</v>
      </c>
      <c r="F20" s="2">
        <v>15</v>
      </c>
      <c r="G20" s="3">
        <f>SUM(E20*F20)</f>
        <v>45</v>
      </c>
    </row>
    <row r="21" spans="1:8" ht="15.95" customHeight="1">
      <c r="A21" s="1">
        <v>3</v>
      </c>
      <c r="B21" s="33" t="s">
        <v>131</v>
      </c>
      <c r="C21" s="46" t="s">
        <v>134</v>
      </c>
      <c r="D21" s="1" t="s">
        <v>8</v>
      </c>
      <c r="E21" s="1">
        <v>3</v>
      </c>
      <c r="F21" s="2">
        <v>20</v>
      </c>
      <c r="G21" s="3">
        <f>SUM(E21*F21)</f>
        <v>60</v>
      </c>
      <c r="H21" s="48"/>
    </row>
    <row r="22" spans="1:8" ht="15.95" customHeight="1">
      <c r="A22" s="1">
        <v>4</v>
      </c>
      <c r="B22" s="33" t="s">
        <v>131</v>
      </c>
      <c r="C22" s="47" t="s">
        <v>132</v>
      </c>
      <c r="D22" s="1" t="s">
        <v>8</v>
      </c>
      <c r="E22" s="1">
        <v>3</v>
      </c>
      <c r="F22" s="2">
        <v>18.5</v>
      </c>
      <c r="G22" s="3">
        <f>SUM(E22*F22)</f>
        <v>55.5</v>
      </c>
    </row>
    <row r="23" spans="1:8" ht="15.95" customHeight="1">
      <c r="A23" s="1">
        <v>5</v>
      </c>
      <c r="B23" s="33" t="s">
        <v>135</v>
      </c>
      <c r="C23" s="45" t="s">
        <v>136</v>
      </c>
      <c r="D23" s="1" t="s">
        <v>8</v>
      </c>
      <c r="E23" s="1">
        <v>2</v>
      </c>
      <c r="F23" s="2">
        <v>54.5</v>
      </c>
      <c r="G23" s="3">
        <f>SUM(E23*F23)</f>
        <v>109</v>
      </c>
    </row>
    <row r="24" spans="1:8" ht="15.95" customHeight="1">
      <c r="A24" s="1">
        <v>6</v>
      </c>
      <c r="B24" s="33" t="s">
        <v>9</v>
      </c>
      <c r="C24" s="33" t="s">
        <v>10</v>
      </c>
      <c r="D24" s="1" t="s">
        <v>8</v>
      </c>
      <c r="E24" s="1">
        <v>3</v>
      </c>
      <c r="F24" s="2">
        <v>13.5</v>
      </c>
      <c r="G24" s="3">
        <f t="shared" ref="G24:G79" si="0">SUM(E24*F24)</f>
        <v>40.5</v>
      </c>
    </row>
    <row r="25" spans="1:8" ht="15.95" customHeight="1">
      <c r="A25" s="1">
        <v>7</v>
      </c>
      <c r="B25" s="33" t="s">
        <v>9</v>
      </c>
      <c r="C25" s="33" t="s">
        <v>11</v>
      </c>
      <c r="D25" s="1" t="s">
        <v>8</v>
      </c>
      <c r="E25" s="1">
        <v>3</v>
      </c>
      <c r="F25" s="2">
        <v>13.5</v>
      </c>
      <c r="G25" s="3">
        <f t="shared" si="0"/>
        <v>40.5</v>
      </c>
    </row>
    <row r="26" spans="1:8" ht="15.95" customHeight="1">
      <c r="A26" s="1">
        <v>8</v>
      </c>
      <c r="B26" s="33" t="s">
        <v>9</v>
      </c>
      <c r="C26" s="33" t="s">
        <v>12</v>
      </c>
      <c r="D26" s="1" t="s">
        <v>8</v>
      </c>
      <c r="E26" s="1">
        <v>3</v>
      </c>
      <c r="F26" s="2">
        <v>13.5</v>
      </c>
      <c r="G26" s="3">
        <f t="shared" si="0"/>
        <v>40.5</v>
      </c>
    </row>
    <row r="27" spans="1:8" ht="15.95" customHeight="1">
      <c r="A27" s="1">
        <v>9</v>
      </c>
      <c r="B27" s="33" t="s">
        <v>9</v>
      </c>
      <c r="C27" s="33" t="s">
        <v>13</v>
      </c>
      <c r="D27" s="1" t="s">
        <v>8</v>
      </c>
      <c r="E27" s="1">
        <v>3</v>
      </c>
      <c r="F27" s="2">
        <v>13.5</v>
      </c>
      <c r="G27" s="3">
        <f t="shared" si="0"/>
        <v>40.5</v>
      </c>
    </row>
    <row r="28" spans="1:8" ht="15.95" customHeight="1">
      <c r="A28" s="1">
        <v>10</v>
      </c>
      <c r="B28" s="33" t="s">
        <v>9</v>
      </c>
      <c r="C28" s="33" t="s">
        <v>14</v>
      </c>
      <c r="D28" s="1" t="s">
        <v>8</v>
      </c>
      <c r="E28" s="1">
        <v>3</v>
      </c>
      <c r="F28" s="2">
        <v>22</v>
      </c>
      <c r="G28" s="3">
        <f t="shared" si="0"/>
        <v>66</v>
      </c>
    </row>
    <row r="29" spans="1:8" ht="15.95" customHeight="1">
      <c r="A29" s="1">
        <v>11</v>
      </c>
      <c r="B29" s="33" t="s">
        <v>9</v>
      </c>
      <c r="C29" s="33" t="s">
        <v>15</v>
      </c>
      <c r="D29" s="1" t="s">
        <v>8</v>
      </c>
      <c r="E29" s="1">
        <v>3</v>
      </c>
      <c r="F29" s="2">
        <v>22</v>
      </c>
      <c r="G29" s="3">
        <f t="shared" si="0"/>
        <v>66</v>
      </c>
    </row>
    <row r="30" spans="1:8" ht="15.95" customHeight="1">
      <c r="A30" s="1">
        <v>12</v>
      </c>
      <c r="B30" s="33" t="s">
        <v>16</v>
      </c>
      <c r="C30" s="33" t="s">
        <v>17</v>
      </c>
      <c r="D30" s="1" t="s">
        <v>8</v>
      </c>
      <c r="E30" s="1">
        <v>5</v>
      </c>
      <c r="F30" s="2">
        <v>30.05</v>
      </c>
      <c r="G30" s="3">
        <f t="shared" si="0"/>
        <v>150.25</v>
      </c>
    </row>
    <row r="31" spans="1:8" ht="15.95" customHeight="1">
      <c r="A31" s="1">
        <v>13</v>
      </c>
      <c r="B31" s="33" t="s">
        <v>16</v>
      </c>
      <c r="C31" s="33" t="s">
        <v>18</v>
      </c>
      <c r="D31" s="1" t="s">
        <v>8</v>
      </c>
      <c r="E31" s="1">
        <v>5</v>
      </c>
      <c r="F31" s="2">
        <v>28.63</v>
      </c>
      <c r="G31" s="3">
        <f t="shared" si="0"/>
        <v>143.15</v>
      </c>
    </row>
    <row r="32" spans="1:8" ht="15.95" customHeight="1">
      <c r="A32" s="1">
        <v>14</v>
      </c>
      <c r="B32" s="33" t="s">
        <v>16</v>
      </c>
      <c r="C32" s="33" t="s">
        <v>19</v>
      </c>
      <c r="D32" s="1" t="s">
        <v>8</v>
      </c>
      <c r="E32" s="1">
        <v>5</v>
      </c>
      <c r="F32" s="2">
        <v>28.63</v>
      </c>
      <c r="G32" s="3">
        <f t="shared" si="0"/>
        <v>143.15</v>
      </c>
    </row>
    <row r="33" spans="1:7" ht="15.95" customHeight="1">
      <c r="A33" s="1">
        <v>15</v>
      </c>
      <c r="B33" s="33" t="s">
        <v>16</v>
      </c>
      <c r="C33" s="33" t="s">
        <v>20</v>
      </c>
      <c r="D33" s="1" t="s">
        <v>8</v>
      </c>
      <c r="E33" s="1">
        <v>5</v>
      </c>
      <c r="F33" s="2">
        <v>28.63</v>
      </c>
      <c r="G33" s="3">
        <f t="shared" si="0"/>
        <v>143.15</v>
      </c>
    </row>
    <row r="34" spans="1:7" ht="15.95" customHeight="1">
      <c r="A34" s="1">
        <v>16</v>
      </c>
      <c r="B34" s="33" t="s">
        <v>141</v>
      </c>
      <c r="C34" s="52" t="s">
        <v>142</v>
      </c>
      <c r="D34" s="1" t="s">
        <v>8</v>
      </c>
      <c r="E34" s="1">
        <v>1</v>
      </c>
      <c r="F34" s="2">
        <v>210</v>
      </c>
      <c r="G34" s="3">
        <f t="shared" si="0"/>
        <v>210</v>
      </c>
    </row>
    <row r="35" spans="1:7" ht="15.95" customHeight="1">
      <c r="A35" s="1">
        <v>17</v>
      </c>
      <c r="B35" s="33" t="s">
        <v>21</v>
      </c>
      <c r="C35" s="34" t="s">
        <v>22</v>
      </c>
      <c r="D35" s="1" t="s">
        <v>8</v>
      </c>
      <c r="E35" s="1">
        <v>3</v>
      </c>
      <c r="F35" s="2">
        <v>158.5</v>
      </c>
      <c r="G35" s="3">
        <f t="shared" si="0"/>
        <v>475.5</v>
      </c>
    </row>
    <row r="36" spans="1:7" ht="15.95" customHeight="1">
      <c r="A36" s="1">
        <v>18</v>
      </c>
      <c r="B36" s="33" t="s">
        <v>23</v>
      </c>
      <c r="C36" s="34" t="s">
        <v>24</v>
      </c>
      <c r="D36" s="1" t="s">
        <v>8</v>
      </c>
      <c r="E36" s="1">
        <v>4</v>
      </c>
      <c r="F36" s="2">
        <v>157.30000000000001</v>
      </c>
      <c r="G36" s="3">
        <f t="shared" si="0"/>
        <v>629.20000000000005</v>
      </c>
    </row>
    <row r="37" spans="1:7" ht="15.95" customHeight="1">
      <c r="A37" s="1">
        <v>19</v>
      </c>
      <c r="B37" s="33" t="s">
        <v>25</v>
      </c>
      <c r="C37" s="34" t="s">
        <v>26</v>
      </c>
      <c r="D37" s="1" t="s">
        <v>8</v>
      </c>
      <c r="E37" s="1">
        <v>12</v>
      </c>
      <c r="F37" s="2">
        <v>85.02</v>
      </c>
      <c r="G37" s="3">
        <f t="shared" si="0"/>
        <v>1020.24</v>
      </c>
    </row>
    <row r="38" spans="1:7" ht="15.95" customHeight="1">
      <c r="A38" s="1">
        <v>20</v>
      </c>
      <c r="B38" s="33" t="s">
        <v>27</v>
      </c>
      <c r="C38" s="53" t="s">
        <v>143</v>
      </c>
      <c r="D38" s="1" t="s">
        <v>8</v>
      </c>
      <c r="E38" s="1">
        <v>8</v>
      </c>
      <c r="F38" s="2">
        <v>210</v>
      </c>
      <c r="G38" s="3">
        <f t="shared" si="0"/>
        <v>1680</v>
      </c>
    </row>
    <row r="39" spans="1:7" ht="15.95" customHeight="1">
      <c r="A39" s="1">
        <v>21</v>
      </c>
      <c r="B39" s="33" t="s">
        <v>28</v>
      </c>
      <c r="C39" s="33" t="s">
        <v>29</v>
      </c>
      <c r="D39" s="1" t="s">
        <v>8</v>
      </c>
      <c r="E39" s="1">
        <v>2</v>
      </c>
      <c r="F39" s="2">
        <v>55.1</v>
      </c>
      <c r="G39" s="3">
        <f t="shared" si="0"/>
        <v>110.2</v>
      </c>
    </row>
    <row r="40" spans="1:7" ht="15.95" customHeight="1">
      <c r="A40" s="1">
        <v>22</v>
      </c>
      <c r="B40" s="33" t="s">
        <v>30</v>
      </c>
      <c r="C40" s="33" t="s">
        <v>31</v>
      </c>
      <c r="D40" s="1" t="s">
        <v>8</v>
      </c>
      <c r="E40" s="1">
        <v>5</v>
      </c>
      <c r="F40" s="2">
        <v>115.01</v>
      </c>
      <c r="G40" s="3">
        <f t="shared" si="0"/>
        <v>575.05000000000007</v>
      </c>
    </row>
    <row r="41" spans="1:7" ht="15.95" customHeight="1">
      <c r="A41" s="1">
        <v>23</v>
      </c>
      <c r="B41" s="33" t="s">
        <v>32</v>
      </c>
      <c r="C41" s="33" t="s">
        <v>33</v>
      </c>
      <c r="D41" s="1" t="s">
        <v>8</v>
      </c>
      <c r="E41" s="1">
        <v>3</v>
      </c>
      <c r="F41" s="2">
        <v>67.400000000000006</v>
      </c>
      <c r="G41" s="3">
        <f t="shared" si="0"/>
        <v>202.20000000000002</v>
      </c>
    </row>
    <row r="42" spans="1:7" ht="15.95" customHeight="1">
      <c r="A42" s="1">
        <v>24</v>
      </c>
      <c r="B42" s="33" t="s">
        <v>34</v>
      </c>
      <c r="C42" s="33" t="s">
        <v>35</v>
      </c>
      <c r="D42" s="1" t="s">
        <v>8</v>
      </c>
      <c r="E42" s="12">
        <v>2</v>
      </c>
      <c r="F42" s="2">
        <v>69.8</v>
      </c>
      <c r="G42" s="3">
        <f t="shared" si="0"/>
        <v>139.6</v>
      </c>
    </row>
    <row r="43" spans="1:7" ht="15.95" customHeight="1">
      <c r="A43" s="1">
        <v>25</v>
      </c>
      <c r="B43" s="33" t="s">
        <v>36</v>
      </c>
      <c r="C43" s="33" t="s">
        <v>37</v>
      </c>
      <c r="D43" s="1" t="s">
        <v>8</v>
      </c>
      <c r="E43" s="12">
        <v>8</v>
      </c>
      <c r="F43" s="2">
        <v>77.5</v>
      </c>
      <c r="G43" s="3">
        <f t="shared" si="0"/>
        <v>620</v>
      </c>
    </row>
    <row r="44" spans="1:7" ht="15.95" customHeight="1">
      <c r="A44" s="1">
        <v>26</v>
      </c>
      <c r="B44" s="33" t="s">
        <v>38</v>
      </c>
      <c r="C44" s="34" t="s">
        <v>39</v>
      </c>
      <c r="D44" s="1" t="s">
        <v>8</v>
      </c>
      <c r="E44" s="1">
        <v>2</v>
      </c>
      <c r="F44" s="2">
        <v>65.7</v>
      </c>
      <c r="G44" s="3">
        <f t="shared" si="0"/>
        <v>131.4</v>
      </c>
    </row>
    <row r="45" spans="1:7" ht="15.95" customHeight="1">
      <c r="A45" s="1">
        <v>27</v>
      </c>
      <c r="B45" s="33" t="s">
        <v>38</v>
      </c>
      <c r="C45" s="34" t="s">
        <v>40</v>
      </c>
      <c r="D45" s="1" t="s">
        <v>8</v>
      </c>
      <c r="E45" s="1">
        <v>2</v>
      </c>
      <c r="F45" s="2">
        <v>59.64</v>
      </c>
      <c r="G45" s="3">
        <f t="shared" si="0"/>
        <v>119.28</v>
      </c>
    </row>
    <row r="46" spans="1:7" ht="15.95" customHeight="1">
      <c r="A46" s="1">
        <v>28</v>
      </c>
      <c r="B46" s="33" t="s">
        <v>38</v>
      </c>
      <c r="C46" s="34" t="s">
        <v>41</v>
      </c>
      <c r="D46" s="1" t="s">
        <v>8</v>
      </c>
      <c r="E46" s="1">
        <v>2</v>
      </c>
      <c r="F46" s="2">
        <v>59.64</v>
      </c>
      <c r="G46" s="3">
        <f t="shared" si="0"/>
        <v>119.28</v>
      </c>
    </row>
    <row r="47" spans="1:7" ht="15.95" customHeight="1">
      <c r="A47" s="1">
        <v>29</v>
      </c>
      <c r="B47" s="33" t="s">
        <v>38</v>
      </c>
      <c r="C47" s="34" t="s">
        <v>42</v>
      </c>
      <c r="D47" s="1" t="s">
        <v>8</v>
      </c>
      <c r="E47" s="1">
        <v>2</v>
      </c>
      <c r="F47" s="2">
        <v>59.64</v>
      </c>
      <c r="G47" s="3">
        <f t="shared" si="0"/>
        <v>119.28</v>
      </c>
    </row>
    <row r="48" spans="1:7" ht="15.95" customHeight="1">
      <c r="A48" s="1">
        <v>30</v>
      </c>
      <c r="B48" s="33" t="s">
        <v>43</v>
      </c>
      <c r="C48" s="34" t="s">
        <v>44</v>
      </c>
      <c r="D48" s="1" t="s">
        <v>8</v>
      </c>
      <c r="E48" s="1">
        <v>5</v>
      </c>
      <c r="F48" s="2">
        <v>65.5</v>
      </c>
      <c r="G48" s="3">
        <f t="shared" si="0"/>
        <v>327.5</v>
      </c>
    </row>
    <row r="49" spans="1:7" ht="15.95" customHeight="1">
      <c r="A49" s="1">
        <v>31</v>
      </c>
      <c r="B49" s="33" t="s">
        <v>45</v>
      </c>
      <c r="C49" s="34" t="s">
        <v>46</v>
      </c>
      <c r="D49" s="1" t="s">
        <v>8</v>
      </c>
      <c r="E49" s="1">
        <v>2</v>
      </c>
      <c r="F49" s="2">
        <v>198.6</v>
      </c>
      <c r="G49" s="3">
        <f t="shared" si="0"/>
        <v>397.2</v>
      </c>
    </row>
    <row r="50" spans="1:7" ht="15.95" customHeight="1">
      <c r="A50" s="1">
        <v>32</v>
      </c>
      <c r="B50" s="33" t="s">
        <v>47</v>
      </c>
      <c r="C50" s="35" t="s">
        <v>48</v>
      </c>
      <c r="D50" s="1" t="s">
        <v>8</v>
      </c>
      <c r="E50" s="1">
        <v>3</v>
      </c>
      <c r="F50" s="2">
        <v>21.48</v>
      </c>
      <c r="G50" s="3">
        <f t="shared" si="0"/>
        <v>64.44</v>
      </c>
    </row>
    <row r="51" spans="1:7" ht="15.95" customHeight="1">
      <c r="A51" s="1">
        <v>33</v>
      </c>
      <c r="B51" s="33" t="s">
        <v>47</v>
      </c>
      <c r="C51" s="35" t="s">
        <v>49</v>
      </c>
      <c r="D51" s="1" t="s">
        <v>8</v>
      </c>
      <c r="E51" s="1">
        <v>3</v>
      </c>
      <c r="F51" s="2">
        <v>34.880000000000003</v>
      </c>
      <c r="G51" s="3">
        <f t="shared" si="0"/>
        <v>104.64000000000001</v>
      </c>
    </row>
    <row r="52" spans="1:7" ht="15.95" customHeight="1">
      <c r="A52" s="1">
        <v>34</v>
      </c>
      <c r="B52" s="33" t="s">
        <v>50</v>
      </c>
      <c r="C52" s="35" t="s">
        <v>51</v>
      </c>
      <c r="D52" s="1" t="s">
        <v>8</v>
      </c>
      <c r="E52" s="1">
        <v>6</v>
      </c>
      <c r="F52" s="2">
        <v>7.72</v>
      </c>
      <c r="G52" s="3">
        <f t="shared" si="0"/>
        <v>46.32</v>
      </c>
    </row>
    <row r="53" spans="1:7" ht="15.95" customHeight="1">
      <c r="A53" s="1">
        <v>35</v>
      </c>
      <c r="B53" s="33" t="s">
        <v>50</v>
      </c>
      <c r="C53" s="35" t="s">
        <v>52</v>
      </c>
      <c r="D53" s="1" t="s">
        <v>8</v>
      </c>
      <c r="E53" s="1">
        <v>2</v>
      </c>
      <c r="F53" s="2">
        <v>7.2</v>
      </c>
      <c r="G53" s="3">
        <f t="shared" si="0"/>
        <v>14.4</v>
      </c>
    </row>
    <row r="54" spans="1:7" ht="15.95" customHeight="1">
      <c r="A54" s="1">
        <v>36</v>
      </c>
      <c r="B54" s="33" t="s">
        <v>53</v>
      </c>
      <c r="C54" s="34" t="s">
        <v>54</v>
      </c>
      <c r="D54" s="1" t="s">
        <v>8</v>
      </c>
      <c r="E54" s="1">
        <v>2</v>
      </c>
      <c r="F54" s="2">
        <v>24</v>
      </c>
      <c r="G54" s="3">
        <f t="shared" si="0"/>
        <v>48</v>
      </c>
    </row>
    <row r="55" spans="1:7" ht="15.95" customHeight="1">
      <c r="A55" s="1">
        <v>37</v>
      </c>
      <c r="B55" s="33" t="s">
        <v>53</v>
      </c>
      <c r="C55" s="34" t="s">
        <v>55</v>
      </c>
      <c r="D55" s="1" t="s">
        <v>8</v>
      </c>
      <c r="E55" s="1">
        <v>2</v>
      </c>
      <c r="F55" s="2">
        <v>28</v>
      </c>
      <c r="G55" s="3">
        <f t="shared" si="0"/>
        <v>56</v>
      </c>
    </row>
    <row r="56" spans="1:7" ht="15.95" customHeight="1">
      <c r="A56" s="1">
        <v>38</v>
      </c>
      <c r="B56" s="33" t="s">
        <v>53</v>
      </c>
      <c r="C56" s="34" t="s">
        <v>56</v>
      </c>
      <c r="D56" s="1" t="s">
        <v>8</v>
      </c>
      <c r="E56" s="1">
        <v>2</v>
      </c>
      <c r="F56" s="2">
        <v>28</v>
      </c>
      <c r="G56" s="3">
        <f t="shared" si="0"/>
        <v>56</v>
      </c>
    </row>
    <row r="57" spans="1:7" ht="15.95" customHeight="1">
      <c r="A57" s="1">
        <v>39</v>
      </c>
      <c r="B57" s="33" t="s">
        <v>57</v>
      </c>
      <c r="C57" s="33" t="s">
        <v>58</v>
      </c>
      <c r="D57" s="1" t="s">
        <v>8</v>
      </c>
      <c r="E57" s="1">
        <v>4</v>
      </c>
      <c r="F57" s="2">
        <v>31.3</v>
      </c>
      <c r="G57" s="3">
        <f t="shared" si="0"/>
        <v>125.2</v>
      </c>
    </row>
    <row r="58" spans="1:7" ht="15.95" customHeight="1">
      <c r="A58" s="1">
        <v>40</v>
      </c>
      <c r="B58" s="33" t="s">
        <v>57</v>
      </c>
      <c r="C58" s="33" t="s">
        <v>59</v>
      </c>
      <c r="D58" s="1" t="s">
        <v>8</v>
      </c>
      <c r="E58" s="1">
        <v>2</v>
      </c>
      <c r="F58" s="2">
        <v>24.5</v>
      </c>
      <c r="G58" s="3">
        <f t="shared" si="0"/>
        <v>49</v>
      </c>
    </row>
    <row r="59" spans="1:7" ht="15.95" customHeight="1">
      <c r="A59" s="1">
        <v>41</v>
      </c>
      <c r="B59" s="33" t="s">
        <v>60</v>
      </c>
      <c r="C59" s="33" t="s">
        <v>61</v>
      </c>
      <c r="D59" s="1" t="s">
        <v>8</v>
      </c>
      <c r="E59" s="1">
        <v>2</v>
      </c>
      <c r="F59" s="2">
        <v>39</v>
      </c>
      <c r="G59" s="3">
        <f t="shared" si="0"/>
        <v>78</v>
      </c>
    </row>
    <row r="60" spans="1:7" ht="15.95" customHeight="1">
      <c r="A60" s="1">
        <v>42</v>
      </c>
      <c r="B60" s="33" t="s">
        <v>62</v>
      </c>
      <c r="C60" s="34" t="s">
        <v>63</v>
      </c>
      <c r="D60" s="1" t="s">
        <v>8</v>
      </c>
      <c r="E60" s="1">
        <v>2</v>
      </c>
      <c r="F60" s="2">
        <v>27.31</v>
      </c>
      <c r="G60" s="3">
        <f t="shared" si="0"/>
        <v>54.62</v>
      </c>
    </row>
    <row r="61" spans="1:7" ht="15.95" customHeight="1">
      <c r="A61" s="1">
        <v>43</v>
      </c>
      <c r="B61" s="33" t="s">
        <v>62</v>
      </c>
      <c r="C61" s="34" t="s">
        <v>64</v>
      </c>
      <c r="D61" s="1" t="s">
        <v>8</v>
      </c>
      <c r="E61" s="1">
        <v>2</v>
      </c>
      <c r="F61" s="2">
        <v>14.15</v>
      </c>
      <c r="G61" s="3">
        <f t="shared" si="0"/>
        <v>28.3</v>
      </c>
    </row>
    <row r="62" spans="1:7" ht="15.95" customHeight="1">
      <c r="A62" s="1">
        <v>44</v>
      </c>
      <c r="B62" s="33" t="s">
        <v>62</v>
      </c>
      <c r="C62" s="34" t="s">
        <v>65</v>
      </c>
      <c r="D62" s="1" t="s">
        <v>8</v>
      </c>
      <c r="E62" s="1">
        <v>2</v>
      </c>
      <c r="F62" s="2">
        <v>14.15</v>
      </c>
      <c r="G62" s="3">
        <f t="shared" si="0"/>
        <v>28.3</v>
      </c>
    </row>
    <row r="63" spans="1:7" ht="15.95" customHeight="1">
      <c r="A63" s="1">
        <v>45</v>
      </c>
      <c r="B63" s="33" t="s">
        <v>62</v>
      </c>
      <c r="C63" s="34" t="s">
        <v>66</v>
      </c>
      <c r="D63" s="1" t="s">
        <v>8</v>
      </c>
      <c r="E63" s="1">
        <v>2</v>
      </c>
      <c r="F63" s="2">
        <v>14.15</v>
      </c>
      <c r="G63" s="3">
        <f t="shared" si="0"/>
        <v>28.3</v>
      </c>
    </row>
    <row r="64" spans="1:7" ht="15.95" customHeight="1">
      <c r="A64" s="1">
        <v>46</v>
      </c>
      <c r="B64" s="33" t="s">
        <v>67</v>
      </c>
      <c r="C64" s="34" t="s">
        <v>68</v>
      </c>
      <c r="D64" s="1" t="s">
        <v>8</v>
      </c>
      <c r="E64" s="1">
        <v>3</v>
      </c>
      <c r="F64" s="2">
        <v>85.2</v>
      </c>
      <c r="G64" s="3">
        <f t="shared" si="0"/>
        <v>255.60000000000002</v>
      </c>
    </row>
    <row r="65" spans="1:7" ht="15.95" customHeight="1">
      <c r="A65" s="1">
        <v>47</v>
      </c>
      <c r="B65" s="33" t="s">
        <v>69</v>
      </c>
      <c r="C65" s="34" t="s">
        <v>70</v>
      </c>
      <c r="D65" s="1" t="s">
        <v>8</v>
      </c>
      <c r="E65" s="1">
        <v>3</v>
      </c>
      <c r="F65" s="2">
        <v>95</v>
      </c>
      <c r="G65" s="3">
        <f t="shared" si="0"/>
        <v>285</v>
      </c>
    </row>
    <row r="66" spans="1:7" ht="15.95" customHeight="1">
      <c r="A66" s="1">
        <v>48</v>
      </c>
      <c r="B66" s="34" t="s">
        <v>71</v>
      </c>
      <c r="C66" s="34" t="s">
        <v>72</v>
      </c>
      <c r="D66" s="1" t="s">
        <v>8</v>
      </c>
      <c r="E66" s="12">
        <v>6</v>
      </c>
      <c r="F66" s="2">
        <v>127</v>
      </c>
      <c r="G66" s="3">
        <f t="shared" si="0"/>
        <v>762</v>
      </c>
    </row>
    <row r="67" spans="1:7" ht="15.95" customHeight="1">
      <c r="A67" s="1">
        <v>49</v>
      </c>
      <c r="B67" s="34" t="s">
        <v>73</v>
      </c>
      <c r="C67" s="34" t="s">
        <v>72</v>
      </c>
      <c r="D67" s="1" t="s">
        <v>8</v>
      </c>
      <c r="E67" s="12">
        <v>5</v>
      </c>
      <c r="F67" s="2">
        <v>127</v>
      </c>
      <c r="G67" s="3">
        <f t="shared" si="0"/>
        <v>635</v>
      </c>
    </row>
    <row r="68" spans="1:7" ht="15.95" customHeight="1">
      <c r="A68" s="1">
        <v>50</v>
      </c>
      <c r="B68" s="34" t="s">
        <v>74</v>
      </c>
      <c r="C68" s="34" t="s">
        <v>75</v>
      </c>
      <c r="D68" s="1" t="s">
        <v>8</v>
      </c>
      <c r="E68" s="1">
        <v>3</v>
      </c>
      <c r="F68" s="2">
        <v>64.23</v>
      </c>
      <c r="G68" s="3">
        <f t="shared" si="0"/>
        <v>192.69</v>
      </c>
    </row>
    <row r="69" spans="1:7" ht="15.95" customHeight="1">
      <c r="A69" s="1">
        <v>51</v>
      </c>
      <c r="B69" s="34" t="s">
        <v>74</v>
      </c>
      <c r="C69" s="34" t="s">
        <v>76</v>
      </c>
      <c r="D69" s="1" t="s">
        <v>8</v>
      </c>
      <c r="E69" s="12">
        <v>3</v>
      </c>
      <c r="F69" s="2">
        <v>79.5</v>
      </c>
      <c r="G69" s="3">
        <f t="shared" si="0"/>
        <v>238.5</v>
      </c>
    </row>
    <row r="70" spans="1:7" ht="15.95" customHeight="1">
      <c r="A70" s="1">
        <v>52</v>
      </c>
      <c r="B70" s="34" t="s">
        <v>74</v>
      </c>
      <c r="C70" s="34" t="s">
        <v>77</v>
      </c>
      <c r="D70" s="1" t="s">
        <v>8</v>
      </c>
      <c r="E70" s="1">
        <v>3</v>
      </c>
      <c r="F70" s="2">
        <v>79.5</v>
      </c>
      <c r="G70" s="3">
        <f t="shared" si="0"/>
        <v>238.5</v>
      </c>
    </row>
    <row r="71" spans="1:7" ht="15.95" customHeight="1">
      <c r="A71" s="1">
        <v>53</v>
      </c>
      <c r="B71" s="34" t="s">
        <v>74</v>
      </c>
      <c r="C71" s="34" t="s">
        <v>78</v>
      </c>
      <c r="D71" s="1" t="s">
        <v>8</v>
      </c>
      <c r="E71" s="1">
        <v>3</v>
      </c>
      <c r="F71" s="2">
        <v>79.5</v>
      </c>
      <c r="G71" s="3">
        <f t="shared" si="0"/>
        <v>238.5</v>
      </c>
    </row>
    <row r="72" spans="1:7" ht="15.95" customHeight="1">
      <c r="A72" s="1">
        <v>54</v>
      </c>
      <c r="B72" s="34" t="s">
        <v>79</v>
      </c>
      <c r="C72" s="34" t="s">
        <v>80</v>
      </c>
      <c r="D72" s="1" t="s">
        <v>8</v>
      </c>
      <c r="E72" s="1">
        <v>3</v>
      </c>
      <c r="F72" s="2">
        <v>33.71</v>
      </c>
      <c r="G72" s="3">
        <f t="shared" si="0"/>
        <v>101.13</v>
      </c>
    </row>
    <row r="73" spans="1:7" ht="15.95" customHeight="1">
      <c r="A73" s="1">
        <v>55</v>
      </c>
      <c r="B73" s="34" t="s">
        <v>79</v>
      </c>
      <c r="C73" s="34" t="s">
        <v>81</v>
      </c>
      <c r="D73" s="1" t="s">
        <v>8</v>
      </c>
      <c r="E73" s="1">
        <v>1</v>
      </c>
      <c r="F73" s="2">
        <v>38.89</v>
      </c>
      <c r="G73" s="3">
        <f t="shared" si="0"/>
        <v>38.89</v>
      </c>
    </row>
    <row r="74" spans="1:7" ht="15.95" customHeight="1">
      <c r="A74" s="1">
        <v>56</v>
      </c>
      <c r="B74" s="34" t="s">
        <v>82</v>
      </c>
      <c r="C74" s="34" t="s">
        <v>83</v>
      </c>
      <c r="D74" s="1" t="s">
        <v>8</v>
      </c>
      <c r="E74" s="1">
        <v>1</v>
      </c>
      <c r="F74" s="2">
        <v>142.27000000000001</v>
      </c>
      <c r="G74" s="3">
        <f t="shared" si="0"/>
        <v>142.27000000000001</v>
      </c>
    </row>
    <row r="75" spans="1:7" ht="15.95" customHeight="1">
      <c r="A75" s="1">
        <v>57</v>
      </c>
      <c r="B75" s="34" t="s">
        <v>82</v>
      </c>
      <c r="C75" s="34" t="s">
        <v>84</v>
      </c>
      <c r="D75" s="1" t="s">
        <v>8</v>
      </c>
      <c r="E75" s="12">
        <v>1</v>
      </c>
      <c r="F75" s="2">
        <v>130.6</v>
      </c>
      <c r="G75" s="3">
        <f t="shared" si="0"/>
        <v>130.6</v>
      </c>
    </row>
    <row r="76" spans="1:7" ht="15.95" customHeight="1">
      <c r="A76" s="1">
        <v>58</v>
      </c>
      <c r="B76" s="34" t="s">
        <v>82</v>
      </c>
      <c r="C76" s="34" t="s">
        <v>85</v>
      </c>
      <c r="D76" s="1" t="s">
        <v>8</v>
      </c>
      <c r="E76" s="1">
        <v>1</v>
      </c>
      <c r="F76" s="2">
        <v>130.6</v>
      </c>
      <c r="G76" s="3">
        <f t="shared" si="0"/>
        <v>130.6</v>
      </c>
    </row>
    <row r="77" spans="1:7" ht="15.95" customHeight="1">
      <c r="A77" s="1">
        <v>59</v>
      </c>
      <c r="B77" s="34" t="s">
        <v>82</v>
      </c>
      <c r="C77" s="34" t="s">
        <v>86</v>
      </c>
      <c r="D77" s="1" t="s">
        <v>8</v>
      </c>
      <c r="E77" s="1">
        <v>1</v>
      </c>
      <c r="F77" s="2">
        <v>130.6</v>
      </c>
      <c r="G77" s="3">
        <f t="shared" si="0"/>
        <v>130.6</v>
      </c>
    </row>
    <row r="78" spans="1:7" ht="15.95" customHeight="1">
      <c r="A78" s="1">
        <v>60</v>
      </c>
      <c r="B78" s="34" t="s">
        <v>87</v>
      </c>
      <c r="C78" s="34" t="s">
        <v>88</v>
      </c>
      <c r="D78" s="1" t="s">
        <v>8</v>
      </c>
      <c r="E78" s="1">
        <v>3</v>
      </c>
      <c r="F78" s="2">
        <v>89</v>
      </c>
      <c r="G78" s="3">
        <f t="shared" si="0"/>
        <v>267</v>
      </c>
    </row>
    <row r="79" spans="1:7" ht="15.95" customHeight="1">
      <c r="A79" s="1">
        <v>61</v>
      </c>
      <c r="B79" s="34" t="s">
        <v>87</v>
      </c>
      <c r="C79" s="34" t="s">
        <v>89</v>
      </c>
      <c r="D79" s="1" t="s">
        <v>8</v>
      </c>
      <c r="E79" s="1">
        <v>2</v>
      </c>
      <c r="F79" s="2">
        <v>73.709999999999994</v>
      </c>
      <c r="G79" s="3">
        <f t="shared" si="0"/>
        <v>147.41999999999999</v>
      </c>
    </row>
    <row r="80" spans="1:7" ht="15.95" customHeight="1">
      <c r="A80" s="1">
        <v>62</v>
      </c>
      <c r="B80" s="34" t="s">
        <v>87</v>
      </c>
      <c r="C80" s="34" t="s">
        <v>90</v>
      </c>
      <c r="D80" s="1" t="s">
        <v>8</v>
      </c>
      <c r="E80" s="1">
        <v>2</v>
      </c>
      <c r="F80" s="2">
        <v>73.709999999999994</v>
      </c>
      <c r="G80" s="3">
        <f t="shared" ref="G80:G98" si="1">SUM(E80*F80)</f>
        <v>147.41999999999999</v>
      </c>
    </row>
    <row r="81" spans="1:7" ht="15.95" customHeight="1">
      <c r="A81" s="1">
        <v>63</v>
      </c>
      <c r="B81" s="34" t="s">
        <v>87</v>
      </c>
      <c r="C81" s="34" t="s">
        <v>91</v>
      </c>
      <c r="D81" s="1" t="s">
        <v>8</v>
      </c>
      <c r="E81" s="1">
        <v>2</v>
      </c>
      <c r="F81" s="2">
        <v>73.709999999999994</v>
      </c>
      <c r="G81" s="3">
        <f>SUM(E81*F81)</f>
        <v>147.41999999999999</v>
      </c>
    </row>
    <row r="82" spans="1:7" ht="15.95" customHeight="1">
      <c r="A82" s="1">
        <v>64</v>
      </c>
      <c r="B82" s="34" t="s">
        <v>138</v>
      </c>
      <c r="C82" s="51" t="s">
        <v>139</v>
      </c>
      <c r="D82" s="1" t="s">
        <v>8</v>
      </c>
      <c r="E82" s="1">
        <v>18</v>
      </c>
      <c r="F82" s="2">
        <v>100</v>
      </c>
      <c r="G82" s="3">
        <f>SUM(E82*F82)</f>
        <v>1800</v>
      </c>
    </row>
    <row r="83" spans="1:7" ht="15.95" customHeight="1">
      <c r="A83" s="1">
        <v>65</v>
      </c>
      <c r="B83" s="34" t="s">
        <v>138</v>
      </c>
      <c r="C83" s="51" t="s">
        <v>140</v>
      </c>
      <c r="D83" s="1" t="s">
        <v>8</v>
      </c>
      <c r="E83" s="1">
        <v>10</v>
      </c>
      <c r="F83" s="2">
        <v>110</v>
      </c>
      <c r="G83" s="3">
        <f t="shared" si="1"/>
        <v>1100</v>
      </c>
    </row>
    <row r="84" spans="1:7" ht="15.95" customHeight="1">
      <c r="A84" s="1">
        <v>66</v>
      </c>
      <c r="B84" s="34" t="s">
        <v>92</v>
      </c>
      <c r="C84" s="34" t="s">
        <v>93</v>
      </c>
      <c r="D84" s="1" t="s">
        <v>8</v>
      </c>
      <c r="E84" s="1">
        <v>4</v>
      </c>
      <c r="F84" s="2">
        <v>23.43</v>
      </c>
      <c r="G84" s="3">
        <f t="shared" si="1"/>
        <v>93.72</v>
      </c>
    </row>
    <row r="85" spans="1:7" ht="15.95" customHeight="1">
      <c r="A85" s="1">
        <v>67</v>
      </c>
      <c r="B85" s="34" t="s">
        <v>94</v>
      </c>
      <c r="C85" s="34" t="s">
        <v>95</v>
      </c>
      <c r="D85" s="1" t="s">
        <v>8</v>
      </c>
      <c r="E85" s="1">
        <v>4</v>
      </c>
      <c r="F85" s="2">
        <v>31.37</v>
      </c>
      <c r="G85" s="3">
        <f t="shared" si="1"/>
        <v>125.48</v>
      </c>
    </row>
    <row r="86" spans="1:7" ht="15.95" customHeight="1">
      <c r="A86" s="1">
        <v>68</v>
      </c>
      <c r="B86" s="34" t="s">
        <v>96</v>
      </c>
      <c r="C86" s="34" t="s">
        <v>97</v>
      </c>
      <c r="D86" s="1" t="s">
        <v>8</v>
      </c>
      <c r="E86" s="1">
        <v>3</v>
      </c>
      <c r="F86" s="2">
        <v>27.93</v>
      </c>
      <c r="G86" s="3">
        <f t="shared" si="1"/>
        <v>83.789999999999992</v>
      </c>
    </row>
    <row r="87" spans="1:7" ht="15.95" customHeight="1">
      <c r="A87" s="1">
        <v>69</v>
      </c>
      <c r="B87" s="34" t="s">
        <v>98</v>
      </c>
      <c r="C87" s="34" t="s">
        <v>99</v>
      </c>
      <c r="D87" s="1" t="s">
        <v>8</v>
      </c>
      <c r="E87" s="1">
        <v>2</v>
      </c>
      <c r="F87" s="2">
        <v>128</v>
      </c>
      <c r="G87" s="3">
        <f t="shared" si="1"/>
        <v>256</v>
      </c>
    </row>
    <row r="88" spans="1:7" ht="15.95" customHeight="1">
      <c r="A88" s="1">
        <v>70</v>
      </c>
      <c r="B88" s="34" t="s">
        <v>100</v>
      </c>
      <c r="C88" s="34" t="s">
        <v>97</v>
      </c>
      <c r="D88" s="1" t="s">
        <v>8</v>
      </c>
      <c r="E88" s="1">
        <v>2</v>
      </c>
      <c r="F88" s="2">
        <v>27.93</v>
      </c>
      <c r="G88" s="3">
        <f t="shared" si="1"/>
        <v>55.86</v>
      </c>
    </row>
    <row r="89" spans="1:7" ht="15.95" customHeight="1">
      <c r="A89" s="1">
        <v>71</v>
      </c>
      <c r="B89" s="34" t="s">
        <v>101</v>
      </c>
      <c r="C89" s="34" t="s">
        <v>102</v>
      </c>
      <c r="D89" s="1" t="s">
        <v>8</v>
      </c>
      <c r="E89" s="1">
        <v>4</v>
      </c>
      <c r="F89" s="2">
        <v>36.75</v>
      </c>
      <c r="G89" s="3">
        <f t="shared" si="1"/>
        <v>147</v>
      </c>
    </row>
    <row r="90" spans="1:7" ht="15.95" customHeight="1">
      <c r="A90" s="1">
        <v>72</v>
      </c>
      <c r="B90" s="34" t="s">
        <v>103</v>
      </c>
      <c r="C90" s="34" t="s">
        <v>104</v>
      </c>
      <c r="D90" s="1" t="s">
        <v>8</v>
      </c>
      <c r="E90" s="1">
        <v>3</v>
      </c>
      <c r="F90" s="2">
        <v>111.63</v>
      </c>
      <c r="G90" s="3">
        <f t="shared" si="1"/>
        <v>334.89</v>
      </c>
    </row>
    <row r="91" spans="1:7" ht="15.95" customHeight="1">
      <c r="A91" s="1">
        <v>73</v>
      </c>
      <c r="B91" s="34" t="s">
        <v>150</v>
      </c>
      <c r="C91" s="34" t="s">
        <v>151</v>
      </c>
      <c r="D91" s="1" t="s">
        <v>8</v>
      </c>
      <c r="E91" s="1">
        <v>3</v>
      </c>
      <c r="F91" s="2">
        <v>55</v>
      </c>
      <c r="G91" s="3">
        <f t="shared" si="1"/>
        <v>165</v>
      </c>
    </row>
    <row r="92" spans="1:7" ht="15.95" customHeight="1">
      <c r="A92" s="1">
        <v>74</v>
      </c>
      <c r="B92" s="34" t="s">
        <v>154</v>
      </c>
      <c r="C92" s="34" t="s">
        <v>155</v>
      </c>
      <c r="D92" s="1" t="s">
        <v>8</v>
      </c>
      <c r="E92" s="1">
        <v>3</v>
      </c>
      <c r="F92" s="2">
        <v>102</v>
      </c>
      <c r="G92" s="3">
        <f t="shared" si="1"/>
        <v>306</v>
      </c>
    </row>
    <row r="93" spans="1:7" ht="15.95" customHeight="1">
      <c r="A93" s="1">
        <v>74</v>
      </c>
      <c r="B93" s="34" t="s">
        <v>105</v>
      </c>
      <c r="C93" s="34" t="s">
        <v>106</v>
      </c>
      <c r="D93" s="1" t="s">
        <v>8</v>
      </c>
      <c r="E93" s="1">
        <v>5</v>
      </c>
      <c r="F93" s="2">
        <v>31.76</v>
      </c>
      <c r="G93" s="3">
        <f t="shared" si="1"/>
        <v>158.80000000000001</v>
      </c>
    </row>
    <row r="94" spans="1:7" ht="15.95" customHeight="1">
      <c r="A94" s="1">
        <v>75</v>
      </c>
      <c r="B94" s="34" t="s">
        <v>107</v>
      </c>
      <c r="C94" s="34" t="s">
        <v>108</v>
      </c>
      <c r="D94" s="1" t="s">
        <v>8</v>
      </c>
      <c r="E94" s="1">
        <v>22</v>
      </c>
      <c r="F94" s="2">
        <v>52</v>
      </c>
      <c r="G94" s="3">
        <f t="shared" si="1"/>
        <v>1144</v>
      </c>
    </row>
    <row r="95" spans="1:7" ht="15.95" customHeight="1">
      <c r="A95" s="1">
        <v>76</v>
      </c>
      <c r="B95" s="34" t="s">
        <v>107</v>
      </c>
      <c r="C95" s="50" t="s">
        <v>137</v>
      </c>
      <c r="D95" s="1" t="s">
        <v>8</v>
      </c>
      <c r="E95" s="1">
        <v>10</v>
      </c>
      <c r="F95" s="2">
        <v>40</v>
      </c>
      <c r="G95" s="3">
        <f t="shared" si="1"/>
        <v>400</v>
      </c>
    </row>
    <row r="96" spans="1:7" ht="15.95" customHeight="1">
      <c r="A96" s="1">
        <v>77</v>
      </c>
      <c r="B96" s="34" t="s">
        <v>109</v>
      </c>
      <c r="C96" s="34"/>
      <c r="D96" s="1" t="s">
        <v>110</v>
      </c>
      <c r="E96" s="1">
        <v>4</v>
      </c>
      <c r="F96" s="2">
        <v>18</v>
      </c>
      <c r="G96" s="3">
        <f t="shared" si="1"/>
        <v>72</v>
      </c>
    </row>
    <row r="97" spans="1:8" ht="15.95" customHeight="1">
      <c r="A97" s="1">
        <v>78</v>
      </c>
      <c r="B97" s="34" t="s">
        <v>111</v>
      </c>
      <c r="C97" s="34"/>
      <c r="D97" s="1" t="s">
        <v>8</v>
      </c>
      <c r="E97" s="1">
        <v>10</v>
      </c>
      <c r="F97" s="2">
        <v>0.3</v>
      </c>
      <c r="G97" s="3">
        <f t="shared" si="1"/>
        <v>3</v>
      </c>
    </row>
    <row r="98" spans="1:8" ht="15.95" customHeight="1">
      <c r="A98" s="1">
        <v>79</v>
      </c>
      <c r="B98" s="34" t="s">
        <v>112</v>
      </c>
      <c r="C98" s="34"/>
      <c r="D98" s="1" t="s">
        <v>110</v>
      </c>
      <c r="E98" s="1">
        <v>1</v>
      </c>
      <c r="F98" s="2">
        <v>18</v>
      </c>
      <c r="G98" s="3">
        <f t="shared" si="1"/>
        <v>18</v>
      </c>
    </row>
    <row r="99" spans="1:8" ht="15.95" customHeight="1">
      <c r="A99" s="36"/>
      <c r="B99" s="37"/>
      <c r="C99" s="7"/>
      <c r="D99" s="7"/>
      <c r="E99" s="7"/>
      <c r="F99" s="8" t="s">
        <v>113</v>
      </c>
      <c r="G99" s="3">
        <f>SUM(G19:G98)</f>
        <v>19354.029999999995</v>
      </c>
    </row>
    <row r="100" spans="1:8">
      <c r="A100" s="38"/>
      <c r="B100" s="39"/>
      <c r="C100" s="6"/>
      <c r="D100" s="6"/>
      <c r="E100" s="6"/>
      <c r="F100" s="8" t="s">
        <v>153</v>
      </c>
      <c r="G100" s="3">
        <f>G99*24%</f>
        <v>4644.9671999999982</v>
      </c>
    </row>
    <row r="101" spans="1:8" ht="30">
      <c r="A101" s="38"/>
      <c r="B101" s="39"/>
      <c r="C101" s="6"/>
      <c r="D101" s="6"/>
      <c r="E101" s="6"/>
      <c r="F101" s="15" t="s">
        <v>114</v>
      </c>
      <c r="G101" s="16">
        <f>G99+G100</f>
        <v>23998.997199999994</v>
      </c>
    </row>
    <row r="102" spans="1:8">
      <c r="A102" s="38"/>
      <c r="B102" s="55"/>
      <c r="C102" s="6"/>
      <c r="D102" s="6"/>
      <c r="E102" s="6"/>
      <c r="F102" s="41"/>
      <c r="G102" s="42"/>
    </row>
    <row r="103" spans="1:8">
      <c r="C103" s="54"/>
      <c r="D103" s="54"/>
      <c r="E103" s="54"/>
      <c r="F103" s="54"/>
      <c r="G103" s="54"/>
    </row>
    <row r="104" spans="1:8" ht="15.75">
      <c r="B104" s="18"/>
      <c r="C104" s="19" t="s">
        <v>157</v>
      </c>
      <c r="D104" s="6"/>
      <c r="E104" s="6"/>
      <c r="F104" s="6"/>
      <c r="G104" s="20"/>
      <c r="H104" s="4"/>
    </row>
    <row r="105" spans="1:8" ht="15.75">
      <c r="B105" s="21" t="s">
        <v>121</v>
      </c>
      <c r="C105" s="5"/>
      <c r="D105" s="21"/>
      <c r="F105" s="30" t="s">
        <v>122</v>
      </c>
      <c r="G105" s="23"/>
      <c r="H105" s="4"/>
    </row>
    <row r="106" spans="1:8" ht="15.75">
      <c r="B106" s="29"/>
      <c r="C106" s="5"/>
      <c r="D106" s="21"/>
      <c r="F106" s="25" t="s">
        <v>128</v>
      </c>
      <c r="G106" s="24"/>
      <c r="H106" s="4"/>
    </row>
    <row r="107" spans="1:8" ht="15.75">
      <c r="B107" s="29"/>
      <c r="C107" s="5"/>
      <c r="D107" s="21"/>
      <c r="F107" s="25" t="s">
        <v>123</v>
      </c>
      <c r="G107" s="24"/>
      <c r="H107" s="4"/>
    </row>
    <row r="108" spans="1:8">
      <c r="B108" s="29"/>
      <c r="C108" s="5"/>
      <c r="D108" s="21"/>
      <c r="E108" s="31"/>
      <c r="G108" s="6"/>
      <c r="H108" s="4"/>
    </row>
    <row r="109" spans="1:8">
      <c r="B109" s="29"/>
      <c r="C109" s="5"/>
      <c r="D109" s="21"/>
      <c r="E109" s="31"/>
      <c r="G109" s="6"/>
      <c r="H109" s="4"/>
    </row>
    <row r="110" spans="1:8" ht="15.75">
      <c r="B110" s="22" t="s">
        <v>124</v>
      </c>
      <c r="C110" s="5"/>
      <c r="D110" s="21"/>
      <c r="F110" s="25" t="s">
        <v>125</v>
      </c>
      <c r="G110" s="6"/>
      <c r="H110" s="4"/>
    </row>
    <row r="111" spans="1:8" ht="15.75">
      <c r="B111" s="26"/>
      <c r="C111" s="5"/>
      <c r="D111" s="21"/>
      <c r="E111" s="6"/>
      <c r="F111" s="21" t="s">
        <v>126</v>
      </c>
      <c r="G111" s="6"/>
      <c r="H111" s="4"/>
    </row>
    <row r="112" spans="1:8">
      <c r="B112" s="4"/>
      <c r="C112" s="5"/>
      <c r="D112" s="21"/>
      <c r="E112" s="27"/>
      <c r="F112" s="21" t="s">
        <v>126</v>
      </c>
      <c r="G112" s="20"/>
      <c r="H112" s="4"/>
    </row>
    <row r="113" spans="2:8" ht="15.75">
      <c r="B113" s="28"/>
      <c r="C113" s="22" t="s">
        <v>127</v>
      </c>
      <c r="D113" s="21"/>
      <c r="E113" s="21"/>
      <c r="F113" s="21"/>
      <c r="G113" s="20"/>
      <c r="H113" s="4"/>
    </row>
    <row r="114" spans="2:8" ht="15.75">
      <c r="B114" s="28"/>
      <c r="C114" s="22" t="s">
        <v>130</v>
      </c>
      <c r="D114" s="6"/>
      <c r="E114" s="6"/>
      <c r="F114" s="6"/>
      <c r="G114" s="6"/>
      <c r="H114" s="4"/>
    </row>
    <row r="115" spans="2:8" ht="15.75">
      <c r="B115" s="29"/>
      <c r="C115" s="22"/>
      <c r="D115" s="6"/>
      <c r="E115" s="6"/>
      <c r="F115" s="6"/>
      <c r="G115" s="6"/>
      <c r="H115" s="4"/>
    </row>
    <row r="116" spans="2:8" ht="15.75">
      <c r="B116" s="29"/>
      <c r="C116" s="22"/>
      <c r="D116" s="6"/>
      <c r="E116" s="6"/>
      <c r="F116" s="6"/>
      <c r="G116" s="6"/>
      <c r="H116" s="4"/>
    </row>
    <row r="117" spans="2:8" ht="15.75">
      <c r="B117" s="29"/>
      <c r="C117" s="22"/>
      <c r="D117" s="6"/>
      <c r="E117" s="6"/>
      <c r="F117" s="6"/>
      <c r="G117" s="6"/>
      <c r="H117" s="4"/>
    </row>
    <row r="118" spans="2:8">
      <c r="B118" s="29"/>
      <c r="C118" s="5"/>
      <c r="D118" s="6"/>
      <c r="E118" s="6"/>
      <c r="F118" s="6"/>
      <c r="G118" s="6"/>
      <c r="H118" s="4"/>
    </row>
    <row r="119" spans="2:8" ht="15.75">
      <c r="B119" s="28"/>
      <c r="C119" s="22" t="s">
        <v>129</v>
      </c>
      <c r="D119" s="6"/>
      <c r="E119" s="6"/>
      <c r="F119" s="6"/>
      <c r="G119" s="6"/>
      <c r="H119" s="4"/>
    </row>
  </sheetData>
  <mergeCells count="4">
    <mergeCell ref="A4:B4"/>
    <mergeCell ref="A5:B5"/>
    <mergeCell ref="A7:B7"/>
    <mergeCell ref="A9:B9"/>
  </mergeCells>
  <pageMargins left="0.86614173228346458" right="0.70866141732283472" top="0.62992125984251968" bottom="0.62992125984251968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D116"/>
  <sheetViews>
    <sheetView topLeftCell="A70" workbookViewId="0">
      <selection activeCell="C108" sqref="C108"/>
    </sheetView>
  </sheetViews>
  <sheetFormatPr defaultRowHeight="15"/>
  <cols>
    <col min="2" max="2" width="31.85546875" customWidth="1"/>
    <col min="3" max="3" width="34.42578125" customWidth="1"/>
  </cols>
  <sheetData>
    <row r="4" spans="1:3">
      <c r="A4" s="61" t="s">
        <v>115</v>
      </c>
      <c r="B4" s="62"/>
    </row>
    <row r="5" spans="1:3">
      <c r="A5" s="61" t="s">
        <v>116</v>
      </c>
      <c r="B5" s="61"/>
    </row>
    <row r="6" spans="1:3">
      <c r="A6" s="49" t="s">
        <v>117</v>
      </c>
      <c r="B6" s="14"/>
    </row>
    <row r="7" spans="1:3">
      <c r="A7" s="61" t="s">
        <v>118</v>
      </c>
      <c r="B7" s="61"/>
    </row>
    <row r="8" spans="1:3">
      <c r="A8" s="49" t="s">
        <v>119</v>
      </c>
      <c r="B8" s="14"/>
    </row>
    <row r="9" spans="1:3">
      <c r="A9" s="61" t="s">
        <v>158</v>
      </c>
      <c r="B9" s="61"/>
    </row>
    <row r="10" spans="1:3">
      <c r="A10" s="49"/>
      <c r="B10" s="49"/>
    </row>
    <row r="11" spans="1:3">
      <c r="A11" s="49"/>
      <c r="B11" s="49"/>
    </row>
    <row r="12" spans="1:3" ht="18.75">
      <c r="A12" s="49"/>
      <c r="B12" s="43"/>
      <c r="C12" s="40" t="s">
        <v>156</v>
      </c>
    </row>
    <row r="13" spans="1:3" ht="15.75">
      <c r="A13" s="49"/>
      <c r="B13" s="49"/>
      <c r="C13" s="17"/>
    </row>
    <row r="14" spans="1:3" ht="18.75">
      <c r="C14" s="40" t="s">
        <v>144</v>
      </c>
    </row>
    <row r="16" spans="1:3" ht="30">
      <c r="A16" s="12" t="s">
        <v>0</v>
      </c>
      <c r="B16" s="32" t="s">
        <v>1</v>
      </c>
      <c r="C16" s="32" t="s">
        <v>2</v>
      </c>
    </row>
    <row r="17" spans="1:4" ht="15.95" customHeight="1">
      <c r="A17" s="1">
        <v>1</v>
      </c>
      <c r="B17" s="33" t="s">
        <v>149</v>
      </c>
      <c r="C17" s="33" t="s">
        <v>7</v>
      </c>
    </row>
    <row r="18" spans="1:4" ht="15.95" customHeight="1">
      <c r="A18" s="1">
        <v>2</v>
      </c>
      <c r="B18" s="33" t="s">
        <v>131</v>
      </c>
      <c r="C18" s="45" t="s">
        <v>133</v>
      </c>
    </row>
    <row r="19" spans="1:4" ht="15.95" customHeight="1">
      <c r="A19" s="1">
        <v>3</v>
      </c>
      <c r="B19" s="33" t="s">
        <v>131</v>
      </c>
      <c r="C19" s="46" t="s">
        <v>134</v>
      </c>
      <c r="D19" s="48"/>
    </row>
    <row r="20" spans="1:4" ht="15.95" customHeight="1">
      <c r="A20" s="1">
        <v>4</v>
      </c>
      <c r="B20" s="33" t="s">
        <v>131</v>
      </c>
      <c r="C20" s="47" t="s">
        <v>132</v>
      </c>
    </row>
    <row r="21" spans="1:4" ht="15.95" customHeight="1">
      <c r="A21" s="1">
        <v>5</v>
      </c>
      <c r="B21" s="33" t="s">
        <v>135</v>
      </c>
      <c r="C21" s="45" t="s">
        <v>136</v>
      </c>
    </row>
    <row r="22" spans="1:4" ht="15.95" customHeight="1">
      <c r="A22" s="1">
        <v>6</v>
      </c>
      <c r="B22" s="33" t="s">
        <v>9</v>
      </c>
      <c r="C22" s="33" t="s">
        <v>10</v>
      </c>
    </row>
    <row r="23" spans="1:4" ht="15.95" customHeight="1">
      <c r="A23" s="1">
        <v>7</v>
      </c>
      <c r="B23" s="33" t="s">
        <v>9</v>
      </c>
      <c r="C23" s="33" t="s">
        <v>11</v>
      </c>
    </row>
    <row r="24" spans="1:4" ht="15.95" customHeight="1">
      <c r="A24" s="1">
        <v>8</v>
      </c>
      <c r="B24" s="33" t="s">
        <v>9</v>
      </c>
      <c r="C24" s="33" t="s">
        <v>12</v>
      </c>
    </row>
    <row r="25" spans="1:4" ht="15.95" customHeight="1">
      <c r="A25" s="1">
        <v>9</v>
      </c>
      <c r="B25" s="33" t="s">
        <v>9</v>
      </c>
      <c r="C25" s="33" t="s">
        <v>13</v>
      </c>
    </row>
    <row r="26" spans="1:4" ht="15.95" customHeight="1">
      <c r="A26" s="1">
        <v>10</v>
      </c>
      <c r="B26" s="33" t="s">
        <v>9</v>
      </c>
      <c r="C26" s="33" t="s">
        <v>14</v>
      </c>
    </row>
    <row r="27" spans="1:4" ht="15.95" customHeight="1">
      <c r="A27" s="1">
        <v>11</v>
      </c>
      <c r="B27" s="33" t="s">
        <v>9</v>
      </c>
      <c r="C27" s="33" t="s">
        <v>15</v>
      </c>
    </row>
    <row r="28" spans="1:4" ht="15.95" customHeight="1">
      <c r="A28" s="1">
        <v>12</v>
      </c>
      <c r="B28" s="33" t="s">
        <v>16</v>
      </c>
      <c r="C28" s="33" t="s">
        <v>17</v>
      </c>
    </row>
    <row r="29" spans="1:4" ht="15.95" customHeight="1">
      <c r="A29" s="1">
        <v>13</v>
      </c>
      <c r="B29" s="33" t="s">
        <v>16</v>
      </c>
      <c r="C29" s="33" t="s">
        <v>18</v>
      </c>
    </row>
    <row r="30" spans="1:4" ht="15.95" customHeight="1">
      <c r="A30" s="1">
        <v>14</v>
      </c>
      <c r="B30" s="33" t="s">
        <v>16</v>
      </c>
      <c r="C30" s="33" t="s">
        <v>19</v>
      </c>
    </row>
    <row r="31" spans="1:4" ht="15.95" customHeight="1">
      <c r="A31" s="1">
        <v>15</v>
      </c>
      <c r="B31" s="33" t="s">
        <v>16</v>
      </c>
      <c r="C31" s="33" t="s">
        <v>20</v>
      </c>
    </row>
    <row r="32" spans="1:4" ht="15.95" customHeight="1">
      <c r="A32" s="1">
        <v>16</v>
      </c>
      <c r="B32" s="33" t="s">
        <v>141</v>
      </c>
      <c r="C32" s="52" t="s">
        <v>142</v>
      </c>
    </row>
    <row r="33" spans="1:3" ht="15.95" customHeight="1">
      <c r="A33" s="1">
        <v>17</v>
      </c>
      <c r="B33" s="33" t="s">
        <v>21</v>
      </c>
      <c r="C33" s="34" t="s">
        <v>22</v>
      </c>
    </row>
    <row r="34" spans="1:3" ht="15.95" customHeight="1">
      <c r="A34" s="1">
        <v>18</v>
      </c>
      <c r="B34" s="33" t="s">
        <v>23</v>
      </c>
      <c r="C34" s="34" t="s">
        <v>24</v>
      </c>
    </row>
    <row r="35" spans="1:3" ht="15.95" customHeight="1">
      <c r="A35" s="1">
        <v>19</v>
      </c>
      <c r="B35" s="33" t="s">
        <v>25</v>
      </c>
      <c r="C35" s="34" t="s">
        <v>26</v>
      </c>
    </row>
    <row r="36" spans="1:3" ht="15.95" customHeight="1">
      <c r="A36" s="1">
        <v>20</v>
      </c>
      <c r="B36" s="33" t="s">
        <v>27</v>
      </c>
      <c r="C36" s="53" t="s">
        <v>143</v>
      </c>
    </row>
    <row r="37" spans="1:3" ht="15.95" customHeight="1">
      <c r="A37" s="1">
        <v>21</v>
      </c>
      <c r="B37" s="33" t="s">
        <v>28</v>
      </c>
      <c r="C37" s="33" t="s">
        <v>29</v>
      </c>
    </row>
    <row r="38" spans="1:3" ht="15.95" customHeight="1">
      <c r="A38" s="1">
        <v>22</v>
      </c>
      <c r="B38" s="33" t="s">
        <v>30</v>
      </c>
      <c r="C38" s="33" t="s">
        <v>31</v>
      </c>
    </row>
    <row r="39" spans="1:3" ht="15.95" customHeight="1">
      <c r="A39" s="1">
        <v>23</v>
      </c>
      <c r="B39" s="33" t="s">
        <v>32</v>
      </c>
      <c r="C39" s="33" t="s">
        <v>33</v>
      </c>
    </row>
    <row r="40" spans="1:3" ht="15.95" customHeight="1">
      <c r="A40" s="1">
        <v>24</v>
      </c>
      <c r="B40" s="33" t="s">
        <v>34</v>
      </c>
      <c r="C40" s="33" t="s">
        <v>35</v>
      </c>
    </row>
    <row r="41" spans="1:3" ht="15.95" customHeight="1">
      <c r="A41" s="1">
        <v>25</v>
      </c>
      <c r="B41" s="33" t="s">
        <v>36</v>
      </c>
      <c r="C41" s="33" t="s">
        <v>37</v>
      </c>
    </row>
    <row r="42" spans="1:3" ht="15.95" customHeight="1">
      <c r="A42" s="1">
        <v>26</v>
      </c>
      <c r="B42" s="33" t="s">
        <v>38</v>
      </c>
      <c r="C42" s="34" t="s">
        <v>39</v>
      </c>
    </row>
    <row r="43" spans="1:3" ht="15.95" customHeight="1">
      <c r="A43" s="1">
        <v>27</v>
      </c>
      <c r="B43" s="33" t="s">
        <v>38</v>
      </c>
      <c r="C43" s="34" t="s">
        <v>40</v>
      </c>
    </row>
    <row r="44" spans="1:3" ht="15.95" customHeight="1">
      <c r="A44" s="1">
        <v>28</v>
      </c>
      <c r="B44" s="33" t="s">
        <v>38</v>
      </c>
      <c r="C44" s="34" t="s">
        <v>41</v>
      </c>
    </row>
    <row r="45" spans="1:3" ht="15.95" customHeight="1">
      <c r="A45" s="1">
        <v>29</v>
      </c>
      <c r="B45" s="33" t="s">
        <v>38</v>
      </c>
      <c r="C45" s="34" t="s">
        <v>42</v>
      </c>
    </row>
    <row r="46" spans="1:3" ht="15.95" customHeight="1">
      <c r="A46" s="1">
        <v>30</v>
      </c>
      <c r="B46" s="33" t="s">
        <v>43</v>
      </c>
      <c r="C46" s="34" t="s">
        <v>44</v>
      </c>
    </row>
    <row r="47" spans="1:3" ht="15.95" customHeight="1">
      <c r="A47" s="1">
        <v>31</v>
      </c>
      <c r="B47" s="33" t="s">
        <v>45</v>
      </c>
      <c r="C47" s="34" t="s">
        <v>46</v>
      </c>
    </row>
    <row r="48" spans="1:3" ht="15.95" customHeight="1">
      <c r="A48" s="1">
        <v>32</v>
      </c>
      <c r="B48" s="33" t="s">
        <v>47</v>
      </c>
      <c r="C48" s="35" t="s">
        <v>48</v>
      </c>
    </row>
    <row r="49" spans="1:3" ht="15.95" customHeight="1">
      <c r="A49" s="1">
        <v>33</v>
      </c>
      <c r="B49" s="33" t="s">
        <v>47</v>
      </c>
      <c r="C49" s="35" t="s">
        <v>49</v>
      </c>
    </row>
    <row r="50" spans="1:3" ht="15.95" customHeight="1">
      <c r="A50" s="1">
        <v>34</v>
      </c>
      <c r="B50" s="33" t="s">
        <v>50</v>
      </c>
      <c r="C50" s="35" t="s">
        <v>51</v>
      </c>
    </row>
    <row r="51" spans="1:3" ht="15.95" customHeight="1">
      <c r="A51" s="1">
        <v>35</v>
      </c>
      <c r="B51" s="33" t="s">
        <v>50</v>
      </c>
      <c r="C51" s="35" t="s">
        <v>52</v>
      </c>
    </row>
    <row r="52" spans="1:3" ht="15.95" customHeight="1">
      <c r="A52" s="1">
        <v>36</v>
      </c>
      <c r="B52" s="33" t="s">
        <v>53</v>
      </c>
      <c r="C52" s="34" t="s">
        <v>54</v>
      </c>
    </row>
    <row r="53" spans="1:3" ht="15.95" customHeight="1">
      <c r="A53" s="1">
        <v>37</v>
      </c>
      <c r="B53" s="33" t="s">
        <v>53</v>
      </c>
      <c r="C53" s="34" t="s">
        <v>55</v>
      </c>
    </row>
    <row r="54" spans="1:3" ht="15.95" customHeight="1">
      <c r="A54" s="1">
        <v>38</v>
      </c>
      <c r="B54" s="33" t="s">
        <v>53</v>
      </c>
      <c r="C54" s="34" t="s">
        <v>56</v>
      </c>
    </row>
    <row r="55" spans="1:3" ht="15.95" customHeight="1">
      <c r="A55" s="1">
        <v>39</v>
      </c>
      <c r="B55" s="33" t="s">
        <v>57</v>
      </c>
      <c r="C55" s="33" t="s">
        <v>58</v>
      </c>
    </row>
    <row r="56" spans="1:3" ht="15.95" customHeight="1">
      <c r="A56" s="1">
        <v>40</v>
      </c>
      <c r="B56" s="33" t="s">
        <v>57</v>
      </c>
      <c r="C56" s="33" t="s">
        <v>59</v>
      </c>
    </row>
    <row r="57" spans="1:3" ht="15.95" customHeight="1">
      <c r="A57" s="1">
        <v>41</v>
      </c>
      <c r="B57" s="33" t="s">
        <v>60</v>
      </c>
      <c r="C57" s="33" t="s">
        <v>61</v>
      </c>
    </row>
    <row r="58" spans="1:3" ht="15.95" customHeight="1">
      <c r="A58" s="1">
        <v>42</v>
      </c>
      <c r="B58" s="33" t="s">
        <v>62</v>
      </c>
      <c r="C58" s="34" t="s">
        <v>63</v>
      </c>
    </row>
    <row r="59" spans="1:3" ht="15.95" customHeight="1">
      <c r="A59" s="1">
        <v>43</v>
      </c>
      <c r="B59" s="33" t="s">
        <v>62</v>
      </c>
      <c r="C59" s="34" t="s">
        <v>64</v>
      </c>
    </row>
    <row r="60" spans="1:3" ht="15.95" customHeight="1">
      <c r="A60" s="1">
        <v>44</v>
      </c>
      <c r="B60" s="33" t="s">
        <v>62</v>
      </c>
      <c r="C60" s="34" t="s">
        <v>65</v>
      </c>
    </row>
    <row r="61" spans="1:3" ht="15.95" customHeight="1">
      <c r="A61" s="1">
        <v>45</v>
      </c>
      <c r="B61" s="33" t="s">
        <v>62</v>
      </c>
      <c r="C61" s="34" t="s">
        <v>66</v>
      </c>
    </row>
    <row r="62" spans="1:3" ht="15.95" customHeight="1">
      <c r="A62" s="1">
        <v>46</v>
      </c>
      <c r="B62" s="33" t="s">
        <v>67</v>
      </c>
      <c r="C62" s="34" t="s">
        <v>68</v>
      </c>
    </row>
    <row r="63" spans="1:3" ht="15.95" customHeight="1">
      <c r="A63" s="1">
        <v>47</v>
      </c>
      <c r="B63" s="33" t="s">
        <v>69</v>
      </c>
      <c r="C63" s="34" t="s">
        <v>70</v>
      </c>
    </row>
    <row r="64" spans="1:3" ht="15.95" customHeight="1">
      <c r="A64" s="1">
        <v>48</v>
      </c>
      <c r="B64" s="34" t="s">
        <v>71</v>
      </c>
      <c r="C64" s="34" t="s">
        <v>72</v>
      </c>
    </row>
    <row r="65" spans="1:3" ht="15.95" customHeight="1">
      <c r="A65" s="1">
        <v>49</v>
      </c>
      <c r="B65" s="34" t="s">
        <v>73</v>
      </c>
      <c r="C65" s="34" t="s">
        <v>72</v>
      </c>
    </row>
    <row r="66" spans="1:3" ht="15.95" customHeight="1">
      <c r="A66" s="1">
        <v>50</v>
      </c>
      <c r="B66" s="34" t="s">
        <v>74</v>
      </c>
      <c r="C66" s="34" t="s">
        <v>75</v>
      </c>
    </row>
    <row r="67" spans="1:3" ht="15.95" customHeight="1">
      <c r="A67" s="1">
        <v>51</v>
      </c>
      <c r="B67" s="34" t="s">
        <v>74</v>
      </c>
      <c r="C67" s="34" t="s">
        <v>76</v>
      </c>
    </row>
    <row r="68" spans="1:3" ht="15.95" customHeight="1">
      <c r="A68" s="1">
        <v>52</v>
      </c>
      <c r="B68" s="34" t="s">
        <v>74</v>
      </c>
      <c r="C68" s="34" t="s">
        <v>77</v>
      </c>
    </row>
    <row r="69" spans="1:3" ht="15.95" customHeight="1">
      <c r="A69" s="1">
        <v>53</v>
      </c>
      <c r="B69" s="34" t="s">
        <v>74</v>
      </c>
      <c r="C69" s="34" t="s">
        <v>78</v>
      </c>
    </row>
    <row r="70" spans="1:3" ht="15.95" customHeight="1">
      <c r="A70" s="1">
        <v>54</v>
      </c>
      <c r="B70" s="34" t="s">
        <v>79</v>
      </c>
      <c r="C70" s="34" t="s">
        <v>80</v>
      </c>
    </row>
    <row r="71" spans="1:3" ht="15.95" customHeight="1">
      <c r="A71" s="1">
        <v>55</v>
      </c>
      <c r="B71" s="34" t="s">
        <v>79</v>
      </c>
      <c r="C71" s="34" t="s">
        <v>81</v>
      </c>
    </row>
    <row r="72" spans="1:3" ht="15.95" customHeight="1">
      <c r="A72" s="1">
        <v>56</v>
      </c>
      <c r="B72" s="34" t="s">
        <v>82</v>
      </c>
      <c r="C72" s="34" t="s">
        <v>83</v>
      </c>
    </row>
    <row r="73" spans="1:3" ht="15.95" customHeight="1">
      <c r="A73" s="1">
        <v>57</v>
      </c>
      <c r="B73" s="34" t="s">
        <v>82</v>
      </c>
      <c r="C73" s="34" t="s">
        <v>84</v>
      </c>
    </row>
    <row r="74" spans="1:3" ht="15.95" customHeight="1">
      <c r="A74" s="1">
        <v>58</v>
      </c>
      <c r="B74" s="34" t="s">
        <v>82</v>
      </c>
      <c r="C74" s="34" t="s">
        <v>85</v>
      </c>
    </row>
    <row r="75" spans="1:3" ht="15.95" customHeight="1">
      <c r="A75" s="1">
        <v>59</v>
      </c>
      <c r="B75" s="34" t="s">
        <v>82</v>
      </c>
      <c r="C75" s="34" t="s">
        <v>86</v>
      </c>
    </row>
    <row r="76" spans="1:3" ht="15.95" customHeight="1">
      <c r="A76" s="1">
        <v>60</v>
      </c>
      <c r="B76" s="34" t="s">
        <v>87</v>
      </c>
      <c r="C76" s="34" t="s">
        <v>88</v>
      </c>
    </row>
    <row r="77" spans="1:3" ht="15.95" customHeight="1">
      <c r="A77" s="1">
        <v>61</v>
      </c>
      <c r="B77" s="34" t="s">
        <v>87</v>
      </c>
      <c r="C77" s="34" t="s">
        <v>89</v>
      </c>
    </row>
    <row r="78" spans="1:3" ht="15.95" customHeight="1">
      <c r="A78" s="1">
        <v>62</v>
      </c>
      <c r="B78" s="34" t="s">
        <v>87</v>
      </c>
      <c r="C78" s="34" t="s">
        <v>90</v>
      </c>
    </row>
    <row r="79" spans="1:3" ht="15.95" customHeight="1">
      <c r="A79" s="1">
        <v>63</v>
      </c>
      <c r="B79" s="34" t="s">
        <v>87</v>
      </c>
      <c r="C79" s="34" t="s">
        <v>91</v>
      </c>
    </row>
    <row r="80" spans="1:3" ht="15.95" customHeight="1">
      <c r="A80" s="1">
        <v>64</v>
      </c>
      <c r="B80" s="34" t="s">
        <v>138</v>
      </c>
      <c r="C80" s="51" t="s">
        <v>139</v>
      </c>
    </row>
    <row r="81" spans="1:3" ht="15.95" customHeight="1">
      <c r="A81" s="1">
        <v>65</v>
      </c>
      <c r="B81" s="34" t="s">
        <v>138</v>
      </c>
      <c r="C81" s="51" t="s">
        <v>140</v>
      </c>
    </row>
    <row r="82" spans="1:3" ht="15.95" customHeight="1">
      <c r="A82" s="1">
        <v>66</v>
      </c>
      <c r="B82" s="34" t="s">
        <v>92</v>
      </c>
      <c r="C82" s="34" t="s">
        <v>93</v>
      </c>
    </row>
    <row r="83" spans="1:3" ht="15.95" customHeight="1">
      <c r="A83" s="1">
        <v>67</v>
      </c>
      <c r="B83" s="34" t="s">
        <v>94</v>
      </c>
      <c r="C83" s="34" t="s">
        <v>95</v>
      </c>
    </row>
    <row r="84" spans="1:3" ht="15.95" customHeight="1">
      <c r="A84" s="1">
        <v>68</v>
      </c>
      <c r="B84" s="34" t="s">
        <v>96</v>
      </c>
      <c r="C84" s="34" t="s">
        <v>97</v>
      </c>
    </row>
    <row r="85" spans="1:3" ht="15.95" customHeight="1">
      <c r="A85" s="1">
        <v>69</v>
      </c>
      <c r="B85" s="34" t="s">
        <v>98</v>
      </c>
      <c r="C85" s="34" t="s">
        <v>99</v>
      </c>
    </row>
    <row r="86" spans="1:3" ht="15.95" customHeight="1">
      <c r="A86" s="1">
        <v>70</v>
      </c>
      <c r="B86" s="34" t="s">
        <v>100</v>
      </c>
      <c r="C86" s="34" t="s">
        <v>97</v>
      </c>
    </row>
    <row r="87" spans="1:3" ht="15.95" customHeight="1">
      <c r="A87" s="1">
        <v>71</v>
      </c>
      <c r="B87" s="34" t="s">
        <v>101</v>
      </c>
      <c r="C87" s="34" t="s">
        <v>102</v>
      </c>
    </row>
    <row r="88" spans="1:3" ht="15.95" customHeight="1">
      <c r="A88" s="1">
        <v>72</v>
      </c>
      <c r="B88" s="34" t="s">
        <v>103</v>
      </c>
      <c r="C88" s="34" t="s">
        <v>104</v>
      </c>
    </row>
    <row r="89" spans="1:3" ht="15.95" customHeight="1">
      <c r="A89" s="1">
        <v>73</v>
      </c>
      <c r="B89" s="34" t="s">
        <v>150</v>
      </c>
      <c r="C89" s="34" t="s">
        <v>151</v>
      </c>
    </row>
    <row r="90" spans="1:3" ht="15.95" customHeight="1">
      <c r="A90" s="1">
        <v>74</v>
      </c>
      <c r="B90" s="34" t="s">
        <v>154</v>
      </c>
      <c r="C90" s="34" t="s">
        <v>155</v>
      </c>
    </row>
    <row r="91" spans="1:3" ht="15.95" customHeight="1">
      <c r="A91" s="1">
        <v>74</v>
      </c>
      <c r="B91" s="34" t="s">
        <v>105</v>
      </c>
      <c r="C91" s="34" t="s">
        <v>106</v>
      </c>
    </row>
    <row r="92" spans="1:3" ht="15.95" customHeight="1">
      <c r="A92" s="1">
        <v>75</v>
      </c>
      <c r="B92" s="34" t="s">
        <v>107</v>
      </c>
      <c r="C92" s="34" t="s">
        <v>108</v>
      </c>
    </row>
    <row r="93" spans="1:3" ht="15.95" customHeight="1">
      <c r="A93" s="1">
        <v>76</v>
      </c>
      <c r="B93" s="34" t="s">
        <v>107</v>
      </c>
      <c r="C93" s="47" t="s">
        <v>137</v>
      </c>
    </row>
    <row r="94" spans="1:3" ht="15.95" customHeight="1">
      <c r="A94" s="1">
        <v>77</v>
      </c>
      <c r="B94" s="34" t="s">
        <v>109</v>
      </c>
      <c r="C94" s="34"/>
    </row>
    <row r="95" spans="1:3" ht="15.95" customHeight="1">
      <c r="A95" s="1">
        <v>78</v>
      </c>
      <c r="B95" s="34" t="s">
        <v>111</v>
      </c>
      <c r="C95" s="34"/>
    </row>
    <row r="96" spans="1:3" ht="15.95" customHeight="1">
      <c r="A96" s="1">
        <v>79</v>
      </c>
      <c r="B96" s="34" t="s">
        <v>112</v>
      </c>
      <c r="C96" s="34"/>
    </row>
    <row r="97" spans="1:4">
      <c r="A97" s="58"/>
      <c r="B97" s="59"/>
      <c r="C97" s="60"/>
    </row>
    <row r="98" spans="1:4">
      <c r="A98" s="38"/>
      <c r="B98" s="55"/>
      <c r="C98" s="6"/>
    </row>
    <row r="99" spans="1:4" ht="87.75" customHeight="1">
      <c r="A99" s="38"/>
      <c r="B99" s="63" t="s">
        <v>145</v>
      </c>
      <c r="C99" s="64"/>
    </row>
    <row r="100" spans="1:4">
      <c r="B100" s="56"/>
      <c r="C100" s="56"/>
    </row>
    <row r="101" spans="1:4">
      <c r="B101" s="56" t="s">
        <v>146</v>
      </c>
      <c r="C101" s="56"/>
      <c r="D101" s="4"/>
    </row>
    <row r="102" spans="1:4">
      <c r="B102" s="56"/>
      <c r="C102" s="56"/>
      <c r="D102" s="4"/>
    </row>
    <row r="103" spans="1:4">
      <c r="B103" s="56" t="s">
        <v>147</v>
      </c>
      <c r="C103" s="56"/>
      <c r="D103" s="4"/>
    </row>
    <row r="104" spans="1:4">
      <c r="B104" s="56"/>
      <c r="C104" s="56"/>
      <c r="D104" s="4"/>
    </row>
    <row r="105" spans="1:4">
      <c r="B105" s="56"/>
      <c r="C105" s="56"/>
      <c r="D105" s="4"/>
    </row>
    <row r="106" spans="1:4">
      <c r="B106" s="56"/>
      <c r="C106" s="56" t="s">
        <v>159</v>
      </c>
      <c r="D106" s="4"/>
    </row>
    <row r="107" spans="1:4">
      <c r="B107" s="56"/>
      <c r="C107" s="56"/>
      <c r="D107" s="4"/>
    </row>
    <row r="108" spans="1:4">
      <c r="B108" s="56"/>
      <c r="C108" s="56" t="s">
        <v>148</v>
      </c>
      <c r="D108" s="4"/>
    </row>
    <row r="109" spans="1:4">
      <c r="B109" s="4"/>
      <c r="C109" s="5"/>
      <c r="D109" s="4"/>
    </row>
    <row r="110" spans="1:4" ht="15.75">
      <c r="B110" s="28"/>
      <c r="C110" s="22"/>
      <c r="D110" s="4"/>
    </row>
    <row r="111" spans="1:4" ht="15.75">
      <c r="B111" s="28"/>
      <c r="C111" s="22"/>
      <c r="D111" s="4"/>
    </row>
    <row r="112" spans="1:4" ht="15.75">
      <c r="B112" s="29"/>
      <c r="C112" s="22"/>
      <c r="D112" s="4"/>
    </row>
    <row r="113" spans="2:4" ht="15.75">
      <c r="B113" s="29"/>
      <c r="C113" s="22"/>
      <c r="D113" s="4"/>
    </row>
    <row r="114" spans="2:4" ht="15.75">
      <c r="B114" s="29"/>
      <c r="C114" s="22"/>
      <c r="D114" s="4"/>
    </row>
    <row r="115" spans="2:4">
      <c r="B115" s="29"/>
      <c r="C115" s="5"/>
      <c r="D115" s="4"/>
    </row>
    <row r="116" spans="2:4" ht="15.75">
      <c r="B116" s="28"/>
      <c r="C116" s="22"/>
      <c r="D116" s="4"/>
    </row>
  </sheetData>
  <mergeCells count="5">
    <mergeCell ref="A4:B4"/>
    <mergeCell ref="A5:B5"/>
    <mergeCell ref="A7:B7"/>
    <mergeCell ref="A9:B9"/>
    <mergeCell ref="B99:C9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GR.PROMITHION</dc:creator>
  <cp:lastModifiedBy>Microsoft</cp:lastModifiedBy>
  <cp:lastPrinted>2017-06-13T11:42:24Z</cp:lastPrinted>
  <dcterms:created xsi:type="dcterms:W3CDTF">2016-03-03T08:30:59Z</dcterms:created>
  <dcterms:modified xsi:type="dcterms:W3CDTF">2018-02-28T09:47:26Z</dcterms:modified>
</cp:coreProperties>
</file>